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r_tsujimoto\AppData\Local\Box\Box Edit\Documents\waxLNXaPbEqYvMgdWrnMqQ==\"/>
    </mc:Choice>
  </mc:AlternateContent>
  <xr:revisionPtr revIDLastSave="0" documentId="13_ncr:1_{D4C7B9C4-0C2A-4D8E-AF63-E133A9AE103D}" xr6:coauthVersionLast="47" xr6:coauthVersionMax="47" xr10:uidLastSave="{00000000-0000-0000-0000-000000000000}"/>
  <bookViews>
    <workbookView xWindow="25812" yWindow="2508" windowWidth="23256" windowHeight="12720" firstSheet="1" activeTab="1" xr2:uid="{00000000-000D-0000-FFFF-FFFF00000000}"/>
  </bookViews>
  <sheets>
    <sheet name="IFRS（2015～）" sheetId="1" state="hidden" r:id="rId1"/>
    <sheet name="Consolidated &amp; Each Segment" sheetId="19" r:id="rId2"/>
    <sheet name="【Ref.】Before reclassification" sheetId="21" r:id="rId3"/>
    <sheet name="ESG data" sheetId="9" r:id="rId4"/>
    <sheet name="Change of Accounting Period" sheetId="6" r:id="rId5"/>
    <sheet name="IFRS（2015～） (3)" sheetId="4" state="hidden" r:id="rId6"/>
  </sheets>
  <definedNames>
    <definedName name="_xlnm.Print_Area" localSheetId="2">'【Ref.】Before reclassification'!$A$1:$AY$32</definedName>
    <definedName name="_xlnm.Print_Area" localSheetId="4">'Change of Accounting Period'!$A$1:$K$3</definedName>
    <definedName name="_xlnm.Print_Area" localSheetId="1">'Consolidated &amp; Each Segment'!$A$1:$A$32</definedName>
    <definedName name="_xlnm.Print_Area" localSheetId="0">'IFRS（2015～）'!$A$1:$L$43</definedName>
    <definedName name="_xlnm.Print_Area" localSheetId="5">'IFRS（2015～） (3)'!$A$1:$AF$44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9" l="1"/>
  <c r="C18" i="19"/>
  <c r="I17" i="19"/>
  <c r="C17" i="19"/>
  <c r="I16" i="19"/>
  <c r="C16" i="19"/>
  <c r="AX16" i="21" l="1"/>
  <c r="AX18" i="21"/>
  <c r="AX17" i="21"/>
  <c r="AR18" i="21" l="1"/>
  <c r="AR17" i="21"/>
  <c r="AR16" i="21" l="1"/>
  <c r="AR15" i="21"/>
  <c r="AL18" i="21"/>
  <c r="AL17" i="21"/>
  <c r="AL16" i="21"/>
  <c r="AL15" i="21"/>
  <c r="AF18" i="21"/>
  <c r="AF17" i="21"/>
  <c r="AF16" i="21"/>
  <c r="Z18" i="21"/>
  <c r="Z17" i="21"/>
  <c r="Z16" i="21"/>
  <c r="Z15" i="21"/>
  <c r="T18" i="21"/>
  <c r="T17" i="21"/>
  <c r="T16" i="21"/>
  <c r="T15" i="21"/>
  <c r="N18" i="21"/>
  <c r="N17" i="21"/>
  <c r="N16" i="21"/>
  <c r="N15" i="21"/>
  <c r="H18" i="21"/>
  <c r="H17" i="21"/>
  <c r="H16" i="21"/>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<sst xmlns="http://schemas.openxmlformats.org/spreadsheetml/2006/main" count="488" uniqueCount="185">
  <si>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</si>
  <si>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</si>
  <si>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</si>
  <si>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</si>
  <si>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</si>
  <si>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</si>
  <si>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</si>
  <si>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</si>
  <si>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</si>
  <si>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</si>
  <si>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</si>
  <si>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</si>
  <si>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</si>
  <si>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</si>
  <si>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</si>
  <si>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</si>
  <si>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</si>
  <si>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</si>
  <si>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</si>
  <si>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</si>
  <si>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</si>
  <si>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</si>
  <si>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</si>
  <si>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</si>
  <si>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</si>
  <si>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</si>
  <si>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</si>
  <si>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</si>
  <si>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</si>
  <si>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</si>
  <si>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</si>
  <si>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</si>
  <si>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</si>
  <si>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</si>
  <si>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</si>
  <si>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</si>
  <si>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</si>
  <si>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</si>
  <si>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</si>
  <si>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</si>
  <si>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</si>
  <si>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t>5Q</t>
    <phoneticPr fontId="19"/>
  </si>
  <si>
    <t>Scope1</t>
    <phoneticPr fontId="19"/>
  </si>
  <si>
    <t>Scope2</t>
    <phoneticPr fontId="19"/>
  </si>
  <si>
    <t>Scope3</t>
    <phoneticPr fontId="19"/>
  </si>
  <si>
    <t>―</t>
  </si>
  <si>
    <t>CY23</t>
    <phoneticPr fontId="19"/>
  </si>
  <si>
    <t>FY23</t>
    <phoneticPr fontId="19"/>
  </si>
  <si>
    <t>CY22</t>
    <phoneticPr fontId="19"/>
  </si>
  <si>
    <t>FY22</t>
    <phoneticPr fontId="19"/>
  </si>
  <si>
    <t>CY21</t>
    <phoneticPr fontId="19"/>
  </si>
  <si>
    <t>FY21</t>
    <phoneticPr fontId="19"/>
  </si>
  <si>
    <t>CY16</t>
    <phoneticPr fontId="19"/>
  </si>
  <si>
    <t>FY16</t>
    <phoneticPr fontId="19"/>
  </si>
  <si>
    <t>CY17</t>
    <phoneticPr fontId="19"/>
  </si>
  <si>
    <t>FY17</t>
    <phoneticPr fontId="19"/>
  </si>
  <si>
    <t>CY18</t>
    <phoneticPr fontId="19"/>
  </si>
  <si>
    <t>FY18</t>
    <phoneticPr fontId="19"/>
  </si>
  <si>
    <t>CY19</t>
    <phoneticPr fontId="19"/>
  </si>
  <si>
    <t>FY19</t>
    <phoneticPr fontId="19"/>
  </si>
  <si>
    <t>CY20</t>
    <phoneticPr fontId="19"/>
  </si>
  <si>
    <t>FY20</t>
    <phoneticPr fontId="19"/>
  </si>
  <si>
    <t>FY24</t>
    <phoneticPr fontId="19"/>
  </si>
  <si>
    <t>*Unless stated otherwise, all figures in this
  document are based on units of million yen.</t>
    <phoneticPr fontId="20"/>
  </si>
  <si>
    <t>Revenue</t>
  </si>
  <si>
    <t>Gross profit</t>
  </si>
  <si>
    <t xml:space="preserve">To revenue (%) </t>
    <phoneticPr fontId="69"/>
  </si>
  <si>
    <t>SG&amp;A</t>
    <phoneticPr fontId="69"/>
  </si>
  <si>
    <t>Non-GAAP operating profit</t>
    <phoneticPr fontId="69"/>
  </si>
  <si>
    <t>Operating profit</t>
  </si>
  <si>
    <t>Profit for the period attributable to owners of the parent</t>
  </si>
  <si>
    <r>
      <rPr>
        <sz val="9"/>
        <color theme="1"/>
        <rFont val="ＭＳ ゴシック"/>
        <family val="3"/>
        <charset val="128"/>
      </rPr>
      <t>【</t>
    </r>
    <r>
      <rPr>
        <sz val="9"/>
        <color theme="1"/>
        <rFont val="Avenir"/>
        <family val="2"/>
      </rPr>
      <t>Reference</t>
    </r>
    <r>
      <rPr>
        <sz val="9"/>
        <color theme="1"/>
        <rFont val="ＭＳ ゴシック"/>
        <family val="3"/>
        <charset val="128"/>
      </rPr>
      <t>】</t>
    </r>
    <r>
      <rPr>
        <sz val="9"/>
        <color theme="1"/>
        <rFont val="Avenir"/>
        <family val="2"/>
      </rPr>
      <t>Net sales</t>
    </r>
    <phoneticPr fontId="69"/>
  </si>
  <si>
    <t>Total assets</t>
    <phoneticPr fontId="69"/>
  </si>
  <si>
    <t>Equity attributable to owners of the parent</t>
  </si>
  <si>
    <t>Ratio of equity attributable to owners of the parent to total assets</t>
  </si>
  <si>
    <t>Cash flows from operating activities</t>
    <phoneticPr fontId="69"/>
  </si>
  <si>
    <t>Cash flows from investing activities</t>
    <phoneticPr fontId="69"/>
  </si>
  <si>
    <t>Cash flows from financing activities</t>
    <phoneticPr fontId="69"/>
  </si>
  <si>
    <t>Cash and cash equivalents at end of period</t>
  </si>
  <si>
    <t xml:space="preserve">Capital  </t>
  </si>
  <si>
    <t>Shares issued as of term-end</t>
  </si>
  <si>
    <t>ROE</t>
  </si>
  <si>
    <t>EPS (yen)</t>
    <phoneticPr fontId="69"/>
  </si>
  <si>
    <t>BPS (yen)</t>
    <phoneticPr fontId="69"/>
  </si>
  <si>
    <t>Dividend per share (yen)</t>
    <phoneticPr fontId="69"/>
  </si>
  <si>
    <t>Payout ratio</t>
    <phoneticPr fontId="69"/>
  </si>
  <si>
    <t>Workforce as of term end (full time) (people)</t>
    <phoneticPr fontId="69"/>
  </si>
  <si>
    <t>Digital Marketing Business</t>
    <phoneticPr fontId="1"/>
  </si>
  <si>
    <t>Net sales</t>
    <phoneticPr fontId="1"/>
  </si>
  <si>
    <t>Revenue</t>
    <phoneticPr fontId="1"/>
  </si>
  <si>
    <r>
      <rPr>
        <sz val="10"/>
        <rFont val="A-OTF 見出ゴMB31 Pro MB31"/>
        <family val="2"/>
        <charset val="128"/>
      </rPr>
      <t>　</t>
    </r>
    <r>
      <rPr>
        <sz val="10"/>
        <rFont val="Avenir"/>
        <family val="2"/>
      </rPr>
      <t>Domestic revenue</t>
    </r>
    <phoneticPr fontId="1"/>
  </si>
  <si>
    <r>
      <rPr>
        <sz val="10"/>
        <rFont val="A-OTF 見出ゴMB31 Pro MB31"/>
        <family val="2"/>
        <charset val="128"/>
      </rPr>
      <t>　</t>
    </r>
    <r>
      <rPr>
        <sz val="10"/>
        <rFont val="Avenir"/>
        <family val="2"/>
      </rPr>
      <t>Overseas revenue</t>
    </r>
    <phoneticPr fontId="1"/>
  </si>
  <si>
    <t>Ratio of overseas revenue (%)</t>
    <phoneticPr fontId="1"/>
  </si>
  <si>
    <t>Ratio of revenue to net sales</t>
    <phoneticPr fontId="1"/>
  </si>
  <si>
    <t>Non-GAAP operating profit</t>
    <phoneticPr fontId="1"/>
  </si>
  <si>
    <t>Ratio to revenue (%)</t>
    <phoneticPr fontId="1"/>
  </si>
  <si>
    <t>Number of clients in collaboration with Dentsu</t>
    <phoneticPr fontId="1"/>
  </si>
  <si>
    <t>Ratio of net sales from the collaboration with Dentsu (%)</t>
    <phoneticPr fontId="1"/>
  </si>
  <si>
    <t>Media Platform Business</t>
    <phoneticPr fontId="1"/>
  </si>
  <si>
    <t>Non-GAAP operating profit</t>
  </si>
  <si>
    <t>FY2023</t>
    <phoneticPr fontId="19"/>
  </si>
  <si>
    <t>FY2024</t>
    <phoneticPr fontId="19"/>
  </si>
  <si>
    <t>FY2016</t>
    <phoneticPr fontId="21"/>
  </si>
  <si>
    <t>FY2017</t>
    <phoneticPr fontId="21"/>
  </si>
  <si>
    <t>FY2018</t>
    <phoneticPr fontId="21"/>
  </si>
  <si>
    <t>FY2019</t>
    <phoneticPr fontId="21"/>
  </si>
  <si>
    <t>FY2020</t>
  </si>
  <si>
    <t>FY2021</t>
  </si>
  <si>
    <t>FY2022</t>
  </si>
  <si>
    <t>Change of Accounting Period</t>
    <phoneticPr fontId="21"/>
  </si>
  <si>
    <t>From FY2023, the Company and its subsidiaries whose fiscal year-end was not December 31, have changed the fiscal year-end to December 31. As a result of this change, the consolidated accounting period was changed from September 30 to December 31, and the fiscal year ending December 2023 is a 15-month period from October 1, 2022 to December 31, 2023.</t>
    <phoneticPr fontId="21"/>
  </si>
  <si>
    <r>
      <t>■</t>
    </r>
    <r>
      <rPr>
        <sz val="8"/>
        <rFont val="Avenir"/>
        <family val="2"/>
      </rPr>
      <t xml:space="preserve">Financial Report Period (Fiscal year in 2016 - 2024)
2016/9: Oct-Sep (12 months)
2017/9: Oct-Sep (12 months)
2018/9: Oct-Sep (12 months)
2019/9: Oct-Sep (12 months)
2020/9: Oct-Sep (12 months)
2021/9: Oct-Sep (12 months)
2022/9: Oct-Sep (12 months)
2023/12: </t>
    </r>
    <r>
      <rPr>
        <u/>
        <sz val="8"/>
        <rFont val="Avenir"/>
        <family val="2"/>
      </rPr>
      <t xml:space="preserve">Oct-Dec (15 months)
</t>
    </r>
    <r>
      <rPr>
        <sz val="8"/>
        <rFont val="Avenir"/>
        <family val="2"/>
      </rPr>
      <t>2024/12: Jan-Dec (12 months)</t>
    </r>
    <phoneticPr fontId="21"/>
  </si>
  <si>
    <t>Corporate website URL</t>
    <phoneticPr fontId="19"/>
  </si>
  <si>
    <t>https://www.septeni-holdings.co.jp/en/ir/esg.html</t>
    <phoneticPr fontId="19"/>
  </si>
  <si>
    <t>Governance</t>
    <phoneticPr fontId="19"/>
  </si>
  <si>
    <t>No. of Directors *1</t>
    <phoneticPr fontId="19"/>
  </si>
  <si>
    <r>
      <rPr>
        <sz val="10"/>
        <color rgb="FF000000"/>
        <rFont val="A-OTF 見出ゴMB31 Pro MB31"/>
        <family val="2"/>
        <charset val="128"/>
      </rPr>
      <t>　</t>
    </r>
    <r>
      <rPr>
        <sz val="10"/>
        <color rgb="FF000000"/>
        <rFont val="Avenir"/>
        <family val="2"/>
      </rPr>
      <t>No. of Outside Directors</t>
    </r>
    <phoneticPr fontId="69"/>
  </si>
  <si>
    <t>No. of Female Directors *1</t>
    <phoneticPr fontId="19"/>
  </si>
  <si>
    <t>No. of Auditors *1</t>
    <phoneticPr fontId="69"/>
  </si>
  <si>
    <r>
      <rPr>
        <sz val="10"/>
        <color rgb="FF000000"/>
        <rFont val="A-OTF 見出ゴMB31 Pro MB31"/>
        <family val="2"/>
        <charset val="128"/>
      </rPr>
      <t>　</t>
    </r>
    <r>
      <rPr>
        <sz val="10"/>
        <color rgb="FF000000"/>
        <rFont val="Avenir"/>
        <family val="2"/>
      </rPr>
      <t>No. of Outside Auditors</t>
    </r>
    <phoneticPr fontId="69"/>
  </si>
  <si>
    <t>No. of Board of Directors' Meetings Held *2</t>
    <phoneticPr fontId="19"/>
  </si>
  <si>
    <r>
      <rPr>
        <sz val="10"/>
        <color rgb="FF000000"/>
        <rFont val="A-OTF 見出ゴMB31 Pro MB31"/>
        <family val="2"/>
        <charset val="128"/>
      </rPr>
      <t>　</t>
    </r>
    <r>
      <rPr>
        <sz val="10"/>
        <color rgb="FF000000"/>
        <rFont val="Avenir"/>
        <family val="2"/>
      </rPr>
      <t>Average Attendance Rates of Directors (%)</t>
    </r>
    <phoneticPr fontId="69"/>
  </si>
  <si>
    <r>
      <rPr>
        <sz val="10"/>
        <color rgb="FF000000"/>
        <rFont val="A-OTF 見出ゴMB31 Pro MB31"/>
        <family val="2"/>
        <charset val="128"/>
      </rPr>
      <t>　</t>
    </r>
    <r>
      <rPr>
        <sz val="10"/>
        <color rgb="FF000000"/>
        <rFont val="Avenir"/>
        <family val="2"/>
      </rPr>
      <t xml:space="preserve">Average Attendance Rates of Auditors (%)	</t>
    </r>
    <phoneticPr fontId="69"/>
  </si>
  <si>
    <t>No. of Board of Auditors’ Meetings Held *2</t>
    <phoneticPr fontId="19"/>
  </si>
  <si>
    <r>
      <t>2,000</t>
    </r>
    <r>
      <rPr>
        <vertAlign val="superscript"/>
        <sz val="10"/>
        <color rgb="FF000000"/>
        <rFont val="Avenir"/>
        <family val="2"/>
      </rPr>
      <t>*3</t>
    </r>
    <phoneticPr fontId="19"/>
  </si>
  <si>
    <t>*1 As of the end of General Meetings of Shareholders. The numbers include the directors and auditors who resigned during the term.</t>
    <phoneticPr fontId="19"/>
  </si>
  <si>
    <t>*2 For acounting periods.</t>
    <phoneticPr fontId="19"/>
  </si>
  <si>
    <t>*3 Includes the transaction with Dentsu Group Inc., which changed its trade name from Dentsu Inc. on January 1, 2020.</t>
    <phoneticPr fontId="19"/>
  </si>
  <si>
    <t>Social</t>
    <phoneticPr fontId="19"/>
  </si>
  <si>
    <t>Group</t>
    <phoneticPr fontId="19"/>
  </si>
  <si>
    <r>
      <rPr>
        <sz val="10"/>
        <rFont val="A-OTF 見出ゴMB31 Pro MB31"/>
        <family val="2"/>
        <charset val="128"/>
      </rPr>
      <t>　</t>
    </r>
    <r>
      <rPr>
        <sz val="10"/>
        <rFont val="Avenir"/>
        <family val="2"/>
      </rPr>
      <t>No. of Full-Time/Regular Employees</t>
    </r>
    <phoneticPr fontId="19"/>
  </si>
  <si>
    <t>Major Domestic Companies</t>
    <phoneticPr fontId="19"/>
  </si>
  <si>
    <t>Male</t>
    <phoneticPr fontId="69"/>
  </si>
  <si>
    <t>Female</t>
    <phoneticPr fontId="69"/>
  </si>
  <si>
    <t>Domestic Group Companies</t>
    <phoneticPr fontId="19"/>
  </si>
  <si>
    <t>Other KPIs</t>
    <phoneticPr fontId="19"/>
  </si>
  <si>
    <t>Environment</t>
    <phoneticPr fontId="19"/>
  </si>
  <si>
    <t>Greenhouse gas emissions (t-CO2)</t>
    <phoneticPr fontId="19"/>
  </si>
  <si>
    <r>
      <rPr>
        <sz val="10"/>
        <rFont val="A-OTF 見出ゴMB31 Pro MB31"/>
        <family val="2"/>
        <charset val="128"/>
      </rPr>
      <t>　</t>
    </r>
    <r>
      <rPr>
        <sz val="10"/>
        <rFont val="Avenir"/>
        <family val="2"/>
      </rPr>
      <t>Category 1</t>
    </r>
    <phoneticPr fontId="19"/>
  </si>
  <si>
    <t>Purchased goods and services</t>
    <phoneticPr fontId="19"/>
  </si>
  <si>
    <r>
      <rPr>
        <sz val="10"/>
        <rFont val="A-OTF 見出ゴMB31 Pro MB31"/>
        <family val="2"/>
        <charset val="128"/>
      </rPr>
      <t>　</t>
    </r>
    <r>
      <rPr>
        <sz val="10"/>
        <rFont val="Avenir"/>
        <family val="2"/>
      </rPr>
      <t>Category 2</t>
    </r>
    <phoneticPr fontId="19"/>
  </si>
  <si>
    <t>Capital goods</t>
    <phoneticPr fontId="19"/>
  </si>
  <si>
    <r>
      <rPr>
        <sz val="10"/>
        <rFont val="A-OTF 見出ゴMB31 Pro MB31"/>
        <family val="2"/>
        <charset val="128"/>
      </rPr>
      <t>　</t>
    </r>
    <r>
      <rPr>
        <sz val="10"/>
        <rFont val="Avenir"/>
        <family val="2"/>
      </rPr>
      <t>Category 3</t>
    </r>
    <phoneticPr fontId="19"/>
  </si>
  <si>
    <t>Fuel- and energy-related emissions</t>
    <phoneticPr fontId="19"/>
  </si>
  <si>
    <r>
      <rPr>
        <sz val="10"/>
        <rFont val="A-OTF 見出ゴMB31 Pro MB31"/>
        <family val="2"/>
        <charset val="128"/>
      </rPr>
      <t>　</t>
    </r>
    <r>
      <rPr>
        <sz val="10"/>
        <rFont val="Avenir"/>
        <family val="2"/>
      </rPr>
      <t>Category 6</t>
    </r>
    <phoneticPr fontId="19"/>
  </si>
  <si>
    <t>Business travel</t>
    <phoneticPr fontId="19"/>
  </si>
  <si>
    <r>
      <rPr>
        <sz val="10"/>
        <rFont val="A-OTF 見出ゴMB31 Pro MB31"/>
        <family val="2"/>
        <charset val="128"/>
      </rPr>
      <t>　</t>
    </r>
    <r>
      <rPr>
        <sz val="10"/>
        <rFont val="Avenir"/>
        <family val="2"/>
      </rPr>
      <t>Category 7</t>
    </r>
    <phoneticPr fontId="19"/>
  </si>
  <si>
    <t>Employee commuting</t>
    <phoneticPr fontId="19"/>
  </si>
  <si>
    <r>
      <rPr>
        <sz val="10"/>
        <rFont val="A-OTF 見出ゴMB31 Pro MB31"/>
        <family val="2"/>
        <charset val="128"/>
      </rPr>
      <t>　</t>
    </r>
    <r>
      <rPr>
        <sz val="10"/>
        <rFont val="Avenir"/>
        <family val="2"/>
      </rPr>
      <t>Category 8</t>
    </r>
    <phoneticPr fontId="19"/>
  </si>
  <si>
    <t>Upstream leased assets</t>
    <phoneticPr fontId="19"/>
  </si>
  <si>
    <r>
      <t>14.7</t>
    </r>
    <r>
      <rPr>
        <vertAlign val="superscript"/>
        <sz val="10"/>
        <color rgb="FF000000"/>
        <rFont val="Avenir"/>
        <family val="2"/>
      </rPr>
      <t>*4</t>
    </r>
    <phoneticPr fontId="19"/>
  </si>
  <si>
    <r>
      <t>13.4</t>
    </r>
    <r>
      <rPr>
        <vertAlign val="superscript"/>
        <sz val="10"/>
        <color rgb="FF000000"/>
        <rFont val="Avenir"/>
        <family val="2"/>
      </rPr>
      <t>*4</t>
    </r>
    <phoneticPr fontId="19"/>
  </si>
  <si>
    <r>
      <t>SEPTENI HOLDINGS CO., LTD. (Stock Code: 4293) Financial Highlights (Before Reclassification)</t>
    </r>
    <r>
      <rPr>
        <sz val="11"/>
        <color theme="1"/>
        <rFont val="ＭＳ ゴシック"/>
        <family val="3"/>
        <charset val="128"/>
      </rPr>
      <t>　【</t>
    </r>
    <r>
      <rPr>
        <sz val="11"/>
        <color theme="1"/>
        <rFont val="Septeni sans"/>
        <family val="3"/>
      </rPr>
      <t>IFRS</t>
    </r>
    <r>
      <rPr>
        <sz val="11"/>
        <color theme="1"/>
        <rFont val="ＭＳ ゴシック"/>
        <family val="3"/>
        <charset val="128"/>
      </rPr>
      <t>】</t>
    </r>
    <phoneticPr fontId="69"/>
  </si>
  <si>
    <r>
      <t>・</t>
    </r>
    <r>
      <rPr>
        <sz val="9"/>
        <rFont val="Avenir"/>
        <family val="2"/>
      </rPr>
      <t xml:space="preserve">FY12/23 is an irregular 15-month period according to change in fiscal year-end.
Figures on a calender year basis, which are provided as reference, are the sum of the consolidated P/L for January to December each year.
</t>
    </r>
    <r>
      <rPr>
        <b/>
        <sz val="9"/>
        <color rgb="FFFF0000"/>
        <rFont val="ＭＳ Ｐゴシック"/>
        <family val="3"/>
        <charset val="128"/>
      </rPr>
      <t>・</t>
    </r>
    <r>
      <rPr>
        <b/>
        <sz val="9"/>
        <color rgb="FFFF0000"/>
        <rFont val="Avenir"/>
        <family val="2"/>
      </rPr>
      <t xml:space="preserve">Following the partial share transfer of COMICSMART INC., which handles the IP Platform Business, the Company has reclassified this business as discontinued operations. The figures represent the amount of continuing operations.
</t>
    </r>
    <r>
      <rPr>
        <sz val="9"/>
        <rFont val="Avenir"/>
        <family val="2"/>
      </rPr>
      <t xml:space="preserve">
</t>
    </r>
    <r>
      <rPr>
        <sz val="9"/>
        <rFont val="ＭＳ Ｐゴシック"/>
        <family val="3"/>
        <charset val="128"/>
      </rPr>
      <t>・</t>
    </r>
    <r>
      <rPr>
        <sz val="9"/>
        <rFont val="Avenir"/>
        <family val="2"/>
      </rPr>
      <t>Numbers in this material are rounded to the respective nearest unit.</t>
    </r>
    <phoneticPr fontId="19"/>
  </si>
  <si>
    <t>*4 Following the partial share transfer of COMICSMART INC., which handles the IP Platform Business, the ratio is calculated from the net sales excluding this business.</t>
    <phoneticPr fontId="19"/>
  </si>
  <si>
    <r>
      <t>・</t>
    </r>
    <r>
      <rPr>
        <sz val="9"/>
        <color rgb="FF000000"/>
        <rFont val="Avenir"/>
        <family val="2"/>
      </rPr>
      <t xml:space="preserve">Since the start of FY9/16, the IFRS has been applied instead of the J-GAAP, which had been adopted until then.
</t>
    </r>
    <r>
      <rPr>
        <sz val="9"/>
        <color rgb="FF000000"/>
        <rFont val="ＭＳ Ｐゴシック"/>
        <family val="2"/>
        <charset val="128"/>
      </rPr>
      <t>・</t>
    </r>
    <r>
      <rPr>
        <sz val="9"/>
        <color rgb="FF000000"/>
        <rFont val="Avenir"/>
        <family val="2"/>
      </rPr>
      <t xml:space="preserve">FY12/23 is an irregular 15-month period according to change in fiscal year-end.
Figures on a calender year basis, which are provided as reference, are the sum of the consolidated P/L for January to December each year.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color rgb="FF000000"/>
        <rFont val="ＭＳ Ｐゴシック"/>
        <family val="3"/>
        <charset val="128"/>
      </rPr>
      <t>・</t>
    </r>
    <r>
      <rPr>
        <sz val="9"/>
        <color rgb="FF000000"/>
        <rFont val="Avenir"/>
        <family val="2"/>
      </rPr>
      <t>Numbers in this material are rounded to the respective nearest unit.</t>
    </r>
    <phoneticPr fontId="69"/>
  </si>
  <si>
    <r>
      <rPr>
        <sz val="9"/>
        <rFont val="ＭＳ Ｐゴシック"/>
        <family val="2"/>
        <charset val="128"/>
      </rPr>
      <t>・</t>
    </r>
    <r>
      <rPr>
        <sz val="9"/>
        <rFont val="Avenir"/>
        <family val="2"/>
      </rPr>
      <t xml:space="preserve">FY12/23 is an irregular 15-month period according to change in fiscal year-end.
Figures on a calender year basis, which are provided as reference, are the sum of the consolidated P/L for January to December each year.
</t>
    </r>
    <r>
      <rPr>
        <sz val="9"/>
        <rFont val="ＭＳ Ｐゴシック"/>
        <family val="3"/>
        <charset val="128"/>
      </rPr>
      <t xml:space="preserve">
・</t>
    </r>
    <r>
      <rPr>
        <sz val="9"/>
        <rFont val="Avenir"/>
        <family val="2"/>
      </rPr>
      <t>Numbers in this material are rounded to the respective nearest unit.</t>
    </r>
    <phoneticPr fontId="19"/>
  </si>
  <si>
    <t>Sales of Advertisement with Related Party (Dentsu Inc.) (million yen) *2</t>
    <phoneticPr fontId="19"/>
  </si>
  <si>
    <r>
      <rPr>
        <sz val="9"/>
        <rFont val="Yu Gothic"/>
        <family val="2"/>
        <charset val="128"/>
      </rPr>
      <t>*</t>
    </r>
    <r>
      <rPr>
        <sz val="9"/>
        <rFont val="Avenir"/>
        <family val="2"/>
      </rPr>
      <t>11</t>
    </r>
    <r>
      <rPr>
        <sz val="9"/>
        <rFont val="Yu Gothic"/>
        <family val="2"/>
        <charset val="128"/>
      </rPr>
      <t xml:space="preserve"> </t>
    </r>
    <r>
      <rPr>
        <sz val="9"/>
        <rFont val="Avenir"/>
        <family val="2"/>
      </rPr>
      <t>Calculated based on revenue of each company to be counted.</t>
    </r>
    <phoneticPr fontId="19"/>
  </si>
  <si>
    <t>Coverage (%) *11</t>
    <phoneticPr fontId="19"/>
  </si>
  <si>
    <r>
      <t xml:space="preserve">*10 Target ratio of women in managerial positions: 25% (by October 2023) </t>
    </r>
    <r>
      <rPr>
        <sz val="9"/>
        <rFont val="Avenir"/>
        <family val="2"/>
        <charset val="128"/>
      </rPr>
      <t>→</t>
    </r>
    <r>
      <rPr>
        <sz val="9"/>
        <rFont val="Avenir"/>
        <family val="2"/>
      </rPr>
      <t>Reached 26.6% as of October 2023, achieving our target.</t>
    </r>
    <phoneticPr fontId="19"/>
  </si>
  <si>
    <t>*9 As of May, relative to the full-time employees of the target company.</t>
    <phoneticPr fontId="19"/>
  </si>
  <si>
    <t>Membership Rates of Employee Stock Ownership Plan (%) *9</t>
    <phoneticPr fontId="19"/>
  </si>
  <si>
    <t>*8 (Female’s average salary)/(Male’s average salary)*100</t>
    <phoneticPr fontId="19"/>
  </si>
  <si>
    <t>Gender Pay Gap (%)*8</t>
    <phoneticPr fontId="19"/>
  </si>
  <si>
    <t>*7 As of October 1.</t>
    <phoneticPr fontId="19"/>
  </si>
  <si>
    <t>Female Employees (%) *7</t>
    <phoneticPr fontId="19"/>
  </si>
  <si>
    <t>Female Managers (%)*7*10</t>
    <phoneticPr fontId="19"/>
  </si>
  <si>
    <t>*6 Coverage declined due to the new consolidation in FY2022.</t>
    <phoneticPr fontId="19"/>
  </si>
  <si>
    <t xml:space="preserve">*5 As of September 30. For 2023, as of December 31 and does not include the numbers of IP Platform Business. </t>
    <phoneticPr fontId="19"/>
  </si>
  <si>
    <t>Average Overtime Hours per Employee *5</t>
    <phoneticPr fontId="19"/>
  </si>
  <si>
    <t>Coverage of Full-Time Employees (%) *5</t>
    <phoneticPr fontId="19"/>
  </si>
  <si>
    <t>Average Tenure (years) *5</t>
    <phoneticPr fontId="19"/>
  </si>
  <si>
    <t>Average Age *5</t>
    <phoneticPr fontId="19"/>
  </si>
  <si>
    <t>Female Employees among New Hires (%) *5</t>
    <phoneticPr fontId="19"/>
  </si>
  <si>
    <t>Coverage of Full-Time Employees (%) *5*6</t>
    <phoneticPr fontId="19"/>
  </si>
  <si>
    <t>No. of Consolidated Workforce *5</t>
    <phoneticPr fontId="19"/>
  </si>
  <si>
    <r>
      <t>SEPTENI HOLDINGS CO., LTD. (Stock Code: 4293) Financial Highlights</t>
    </r>
    <r>
      <rPr>
        <sz val="11"/>
        <color theme="1"/>
        <rFont val="游ゴシック"/>
        <family val="3"/>
        <charset val="128"/>
      </rPr>
      <t>【</t>
    </r>
    <r>
      <rPr>
        <sz val="11"/>
        <color theme="1"/>
        <rFont val="Septeni sans"/>
        <family val="3"/>
      </rPr>
      <t>IFRS</t>
    </r>
    <r>
      <rPr>
        <sz val="11"/>
        <color theme="1"/>
        <rFont val="游ゴシック"/>
        <family val="3"/>
        <charset val="128"/>
      </rPr>
      <t>】</t>
    </r>
    <phoneticPr fontId="69"/>
  </si>
  <si>
    <t>*12 Due to the fiscal-year change, the figures in 2023 show the amount for 15 months.</t>
    <phoneticPr fontId="19"/>
  </si>
  <si>
    <r>
      <t xml:space="preserve">2023 </t>
    </r>
    <r>
      <rPr>
        <vertAlign val="superscript"/>
        <sz val="11"/>
        <color theme="0"/>
        <rFont val="Avenir"/>
        <family val="2"/>
      </rPr>
      <t>*12</t>
    </r>
    <phoneticPr fontId="19"/>
  </si>
  <si>
    <r>
      <rPr>
        <sz val="10"/>
        <color rgb="FF000000"/>
        <rFont val="A-OTF 見出ゴMB31 Pro MB31"/>
        <family val="2"/>
        <charset val="128"/>
      </rPr>
      <t>　</t>
    </r>
    <r>
      <rPr>
        <sz val="10"/>
        <color rgb="FF000000"/>
        <rFont val="Avenir"/>
        <family val="2"/>
      </rPr>
      <t xml:space="preserve">Ratio to Total Net Sales (%)	</t>
    </r>
    <phoneticPr fontId="69"/>
  </si>
  <si>
    <r>
      <t>1,027</t>
    </r>
    <r>
      <rPr>
        <vertAlign val="superscript"/>
        <sz val="10"/>
        <color rgb="FF000000"/>
        <rFont val="Avenir"/>
        <family val="2"/>
      </rPr>
      <t>*</t>
    </r>
    <phoneticPr fontId="19"/>
  </si>
  <si>
    <r>
      <t>・</t>
    </r>
    <r>
      <rPr>
        <sz val="9"/>
        <color rgb="FF000000"/>
        <rFont val="Avenir"/>
        <family val="2"/>
      </rPr>
      <t xml:space="preserve">Since the start of FY9/16, the IFRS has been applied instead of the J-GAAP, which had been adopted until then.
</t>
    </r>
    <r>
      <rPr>
        <sz val="9"/>
        <color rgb="FF000000"/>
        <rFont val="ＭＳ Ｐゴシック"/>
        <family val="2"/>
        <charset val="128"/>
      </rPr>
      <t>・</t>
    </r>
    <r>
      <rPr>
        <sz val="9"/>
        <color rgb="FF000000"/>
        <rFont val="Avenir"/>
        <family val="2"/>
      </rPr>
      <t xml:space="preserve">FY12/23 is an irregular 15-month period according to change in fiscal year-end.
Figures on a calender year basis, which are provided as reference, are the sum of the consolidated P/L for January to December each year.
</t>
    </r>
    <r>
      <rPr>
        <b/>
        <sz val="9"/>
        <color rgb="FFFF0000"/>
        <rFont val="ＭＳ Ｐゴシック"/>
        <family val="3"/>
        <charset val="128"/>
      </rPr>
      <t>・</t>
    </r>
    <r>
      <rPr>
        <b/>
        <sz val="9"/>
        <color rgb="FFFF0000"/>
        <rFont val="Avenir"/>
        <family val="2"/>
      </rPr>
      <t>Following the partial share transfer of COMICSMART INC., which handles the IP Platform Business, the Company has reclassified this business as discontinued operations. The figures represent the amount of continuing operations.</t>
    </r>
    <r>
      <rPr>
        <b/>
        <sz val="9"/>
        <color rgb="FFFF0000"/>
        <rFont val="ＭＳ ゴシック"/>
        <family val="3"/>
        <charset val="128"/>
      </rPr>
      <t xml:space="preserve">
</t>
    </r>
    <r>
      <rPr>
        <sz val="9"/>
        <color rgb="FF000000"/>
        <rFont val="ＭＳ ゴシック"/>
        <family val="3"/>
        <charset val="128"/>
      </rPr>
      <t xml:space="preserve">
</t>
    </r>
    <r>
      <rPr>
        <sz val="9"/>
        <color rgb="FF000000"/>
        <rFont val="ＭＳ Ｐゴシック"/>
        <family val="3"/>
        <charset val="128"/>
      </rPr>
      <t>・</t>
    </r>
    <r>
      <rPr>
        <sz val="9"/>
        <color rgb="FF000000"/>
        <rFont val="Avenir"/>
        <family val="2"/>
      </rPr>
      <t xml:space="preserve">Revenue is disclosed as an IFRS-based indicator instead of traditional net sales, which are also disclosed as reference information on a voluntary basis. 
Revenue from the advertising agency sales, which accounts for the majority of the Digital Marketing Business, shows only the posted net margins.
</t>
    </r>
    <r>
      <rPr>
        <sz val="9"/>
        <color rgb="FF000000"/>
        <rFont val="ＭＳ Ｐゴシック"/>
        <family val="3"/>
        <charset val="128"/>
      </rPr>
      <t>・</t>
    </r>
    <r>
      <rPr>
        <sz val="9"/>
        <color rgb="FF000000"/>
        <rFont val="Avenir"/>
        <family val="2"/>
      </rPr>
      <t xml:space="preserve">Non-GAAP operating profit is disclosed on a voluntary basis to present actual business conditions more appropriately. Non-GAAP operating profit refers to the profit indicator used to assess ordinary business conditions after adjustments are made to IFRS-based operating profit pertaining to temporary factors such as the amortization of intangible assets, impairment losses, gains or losses on the sales of fixed assets, and performance-linked stock compensation (BIP trust) , which are recognized when acquiring subsidiaries.
</t>
    </r>
    <r>
      <rPr>
        <sz val="9"/>
        <color rgb="FF000000"/>
        <rFont val="ＭＳ Ｐゴシック"/>
        <family val="3"/>
        <charset val="128"/>
      </rPr>
      <t>・</t>
    </r>
    <r>
      <rPr>
        <sz val="9"/>
        <color rgb="FF000000"/>
        <rFont val="Avenir"/>
        <family val="2"/>
      </rPr>
      <t>Numbers in this material are rounded to the respective nearest unit.</t>
    </r>
    <phoneticPr fontId="69"/>
  </si>
  <si>
    <r>
      <rPr>
        <sz val="9"/>
        <color rgb="FF000000"/>
        <rFont val="ＭＳ Ｐゴシック"/>
        <family val="3"/>
        <charset val="128"/>
      </rPr>
      <t>・</t>
    </r>
    <r>
      <rPr>
        <sz val="9"/>
        <color rgb="FF000000"/>
        <rFont val="Avenir"/>
        <family val="3"/>
      </rPr>
      <t>FY12/23 is an irregular 15-month period according to change in fiscal year-end.
Figures on a calender year basis, which are provided as reference, are the sum of the consolidated P/L for January to December each year.</t>
    </r>
    <r>
      <rPr>
        <sz val="9"/>
        <color rgb="FF000000"/>
        <rFont val="Avenir"/>
        <family val="2"/>
      </rPr>
      <t xml:space="preserve">
</t>
    </r>
    <r>
      <rPr>
        <sz val="9"/>
        <color rgb="FF000000"/>
        <rFont val="Meiryo UI"/>
        <family val="2"/>
        <charset val="128"/>
      </rPr>
      <t>・</t>
    </r>
    <r>
      <rPr>
        <sz val="9"/>
        <color rgb="FF000000"/>
        <rFont val="Avenir"/>
        <family val="2"/>
      </rPr>
      <t xml:space="preserve">Numbers in this material are rounded to the respective nearest unit.
</t>
    </r>
    <r>
      <rPr>
        <sz val="9"/>
        <color rgb="FF000000"/>
        <rFont val="ＭＳ Ｐゴシック"/>
        <family val="3"/>
        <charset val="128"/>
      </rPr>
      <t>・</t>
    </r>
    <r>
      <rPr>
        <sz val="9"/>
        <color rgb="FF000000"/>
        <rFont val="Avenir"/>
        <family val="2"/>
      </rPr>
      <t>Number of clients in collaboration with the Dentsu Group is not accumulative figure, so the numbers for quarters and full years are different.</t>
    </r>
    <phoneticPr fontId="19"/>
  </si>
  <si>
    <r>
      <rPr>
        <sz val="9"/>
        <color rgb="FF000000"/>
        <rFont val="ＭＳ Ｐゴシック"/>
        <family val="3"/>
        <charset val="128"/>
      </rPr>
      <t>・</t>
    </r>
    <r>
      <rPr>
        <sz val="9"/>
        <color rgb="FF000000"/>
        <rFont val="Avenir"/>
        <family val="3"/>
      </rPr>
      <t>FY12/23 is an irregular 15-month period according to change in fiscal year-end.
Figures on a calender year basis, which are provided as reference, are the sum of the consolidated P/L for January to December each year.</t>
    </r>
    <r>
      <rPr>
        <sz val="9"/>
        <color rgb="FF000000"/>
        <rFont val="ＭＳ Ｐゴシック"/>
        <family val="3"/>
        <charset val="128"/>
      </rPr>
      <t xml:space="preserve">
・</t>
    </r>
    <r>
      <rPr>
        <sz val="9"/>
        <color rgb="FF000000"/>
        <rFont val="Avenir"/>
        <family val="2"/>
      </rPr>
      <t xml:space="preserve">Numbers in this material are rounded to the respective nearest unit.
</t>
    </r>
    <r>
      <rPr>
        <sz val="9"/>
        <color rgb="FF000000"/>
        <rFont val="ＭＳ Ｐゴシック"/>
        <family val="3"/>
        <charset val="128"/>
      </rPr>
      <t>・</t>
    </r>
    <r>
      <rPr>
        <sz val="9"/>
        <color rgb="FF000000"/>
        <rFont val="Avenir"/>
        <family val="2"/>
      </rPr>
      <t>Number of clients in collaboration with the Dentsu Group is not accumulative figure, so the numbers for quarters and full years are different.</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</si>
</sst>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 numFmtId="187" formatCode="#,##0.0_);[Red]\(#,##0.0\)"/>
  </numFmts>
  <fonts count="92">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0"/>
      <color theme="0"/>
      <name val="Avenir"/>
      <family val="2"/>
    </font>
    <font>
      <sz val="10"/>
      <color rgb="FF00000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9"/>
      <name val="ＭＳ Ｐゴシック"/>
      <family val="3"/>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b/>
      <sz val="9"/>
      <color rgb="FFFF0000"/>
      <name val="ＭＳ Ｐゴシック"/>
      <family val="3"/>
      <charset val="128"/>
    </font>
    <font>
      <b/>
      <sz val="9"/>
      <color rgb="FFFFFFFF"/>
      <name val="Avenir"/>
      <family val="2"/>
    </font>
    <font>
      <sz val="10"/>
      <color theme="1"/>
      <name val="Avenir"/>
      <family val="2"/>
    </font>
    <font>
      <b/>
      <sz val="9"/>
      <color theme="0"/>
      <name val="Avenir"/>
      <family val="2"/>
    </font>
    <font>
      <sz val="10"/>
      <color indexed="8"/>
      <name val="Avenir"/>
      <family val="2"/>
    </font>
    <font>
      <sz val="9"/>
      <color indexed="8"/>
      <name val="Avenir"/>
      <family val="2"/>
    </font>
    <font>
      <sz val="12"/>
      <name val="ＭＳ ゴシック"/>
      <family val="3"/>
      <charset val="128"/>
    </font>
    <font>
      <sz val="9"/>
      <color rgb="FF000000"/>
      <name val="ＭＳ Ｐゴシック"/>
      <family val="3"/>
      <charset val="128"/>
    </font>
    <font>
      <sz val="8"/>
      <name val="Avenir"/>
      <family val="2"/>
    </font>
    <font>
      <sz val="9"/>
      <color theme="1"/>
      <name val="Avenir"/>
      <family val="2"/>
    </font>
    <font>
      <sz val="6"/>
      <name val="ＭＳ Ｐゴシック"/>
      <family val="3"/>
      <charset val="128"/>
      <scheme val="minor"/>
    </font>
    <font>
      <sz val="11"/>
      <color theme="1"/>
      <name val="Septeni sans"/>
      <family val="3"/>
    </font>
    <font>
      <sz val="11"/>
      <color theme="1"/>
      <name val="ＭＳ ゴシック"/>
      <family val="3"/>
      <charset val="128"/>
    </font>
    <font>
      <sz val="9"/>
      <color theme="1"/>
      <name val="Avenir"/>
      <family val="3"/>
      <charset val="128"/>
    </font>
    <font>
      <sz val="9"/>
      <color theme="1"/>
      <name val="ＭＳ ゴシック"/>
      <family val="3"/>
      <charset val="128"/>
    </font>
    <font>
      <sz val="9"/>
      <color rgb="FF000000"/>
      <name val="MS PGothic"/>
      <family val="3"/>
      <charset val="128"/>
    </font>
    <font>
      <sz val="9"/>
      <color rgb="FF000000"/>
      <name val="Avenir"/>
      <family val="3"/>
      <charset val="128"/>
    </font>
    <font>
      <b/>
      <sz val="9"/>
      <color rgb="FFFF0000"/>
      <name val="Avenir"/>
      <family val="2"/>
    </font>
    <font>
      <b/>
      <sz val="9"/>
      <color rgb="FFFF0000"/>
      <name val="ＭＳ ゴシック"/>
      <family val="3"/>
      <charset val="128"/>
    </font>
    <font>
      <sz val="9"/>
      <color rgb="FF000000"/>
      <name val="ＭＳ ゴシック"/>
      <family val="3"/>
      <charset val="128"/>
    </font>
    <font>
      <u/>
      <sz val="8"/>
      <name val="Avenir"/>
      <family val="2"/>
    </font>
    <font>
      <b/>
      <sz val="9"/>
      <color indexed="9"/>
      <name val="Avenir"/>
      <family val="2"/>
    </font>
    <font>
      <b/>
      <sz val="12"/>
      <color theme="0"/>
      <name val="Avenir"/>
      <family val="2"/>
    </font>
    <font>
      <vertAlign val="superscript"/>
      <sz val="10"/>
      <color rgb="FF000000"/>
      <name val="Avenir"/>
      <family val="2"/>
    </font>
    <font>
      <b/>
      <sz val="11"/>
      <color theme="0"/>
      <name val="Avenir"/>
      <family val="2"/>
    </font>
    <font>
      <sz val="9"/>
      <name val="Avenir"/>
      <family val="2"/>
      <charset val="128"/>
    </font>
    <font>
      <sz val="9"/>
      <name val="Yu Gothic"/>
      <family val="2"/>
      <charset val="128"/>
    </font>
    <font>
      <sz val="9"/>
      <color rgb="FF000000"/>
      <name val="Meiryo UI"/>
      <family val="2"/>
      <charset val="128"/>
    </font>
    <font>
      <sz val="9"/>
      <color rgb="FF000000"/>
      <name val="Avenir"/>
      <family val="3"/>
    </font>
    <font>
      <sz val="9"/>
      <name val="ＭＳ Ｐゴシック"/>
      <family val="2"/>
      <charset val="128"/>
    </font>
    <font>
      <sz val="11"/>
      <color theme="1"/>
      <name val="游ゴシック"/>
      <family val="3"/>
      <charset val="128"/>
    </font>
    <font>
      <vertAlign val="superscript"/>
      <sz val="11"/>
      <color theme="0"/>
      <name val="Avenir"/>
      <family val="2"/>
    </font>
    <font>
      <u/>
      <sz val="12"/>
      <color theme="10"/>
      <name val="Avenir"/>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rgb="FFFFFFFF"/>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tted">
        <color indexed="64"/>
      </top>
      <bottom style="double">
        <color indexed="64"/>
      </bottom>
      <diagonal style="thin">
        <color indexed="64"/>
      </diagonal>
    </border>
    <border>
      <left style="thin">
        <color rgb="FF000000"/>
      </left>
      <right style="thin">
        <color rgb="FF000000"/>
      </right>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bottom/>
      <diagonal/>
    </border>
    <border>
      <left style="thin">
        <color rgb="FF000000"/>
      </left>
      <right style="thin">
        <color rgb="FF000000"/>
      </right>
      <top style="double">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diagonal/>
    </border>
    <border>
      <left/>
      <right/>
      <top style="dotted">
        <color indexed="64"/>
      </top>
      <bottom/>
      <diagonal/>
    </border>
    <border>
      <left/>
      <right/>
      <top style="dotted">
        <color indexed="64"/>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2" fillId="0" borderId="0" applyNumberFormat="0" applyFill="0" applyBorder="0" applyAlignment="0" applyProtection="0"/>
  </cellStyleXfs>
  <cellXfs count="389">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30" fillId="29" borderId="0" xfId="0" applyFont="1" applyFill="1"/>
    <xf numFmtId="0" fontId="30" fillId="28" borderId="0" xfId="0" applyFont="1" applyFill="1"/>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6"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48"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48" fillId="0" borderId="18" xfId="0" applyNumberFormat="1" applyFont="1" applyBorder="1" applyAlignment="1">
      <alignment horizontal="right" vertical="center" wrapText="1" readingOrder="1"/>
    </xf>
    <xf numFmtId="176" fontId="48" fillId="0" borderId="38" xfId="0" applyNumberFormat="1" applyFont="1" applyBorder="1" applyAlignment="1">
      <alignment horizontal="right" vertical="center" wrapText="1" readingOrder="1"/>
    </xf>
    <xf numFmtId="0" fontId="0" fillId="0" borderId="24" xfId="0" applyBorder="1"/>
    <xf numFmtId="0" fontId="49" fillId="26" borderId="21" xfId="0" applyFont="1" applyFill="1" applyBorder="1" applyAlignment="1">
      <alignment horizontal="center" vertical="center"/>
    </xf>
    <xf numFmtId="0" fontId="49" fillId="26" borderId="0" xfId="0" applyFont="1" applyFill="1" applyAlignment="1">
      <alignment horizontal="center" vertical="center"/>
    </xf>
    <xf numFmtId="0" fontId="0" fillId="26" borderId="0" xfId="0" applyFill="1"/>
    <xf numFmtId="0" fontId="33" fillId="0" borderId="0" xfId="0" applyFont="1" applyAlignment="1">
      <alignment vertical="center"/>
    </xf>
    <xf numFmtId="0" fontId="45" fillId="0" borderId="0" xfId="0" applyFont="1" applyAlignment="1">
      <alignment horizontal="left" vertical="center" wrapText="1"/>
    </xf>
    <xf numFmtId="0" fontId="45" fillId="0" borderId="0" xfId="0" applyFont="1" applyAlignment="1">
      <alignment horizontal="right" vertical="center" wrapText="1"/>
    </xf>
    <xf numFmtId="178" fontId="34" fillId="0" borderId="13" xfId="35" applyNumberFormat="1" applyFont="1" applyFill="1" applyBorder="1" applyAlignment="1">
      <alignment vertical="center"/>
    </xf>
    <xf numFmtId="178" fontId="34" fillId="0" borderId="14" xfId="35" applyNumberFormat="1" applyFont="1" applyFill="1" applyBorder="1" applyAlignment="1">
      <alignment vertical="center"/>
    </xf>
    <xf numFmtId="0" fontId="27" fillId="0" borderId="0" xfId="0" applyFont="1" applyAlignment="1">
      <alignment horizontal="left"/>
    </xf>
    <xf numFmtId="3" fontId="33" fillId="0" borderId="0" xfId="0" applyNumberFormat="1" applyFont="1" applyAlignment="1">
      <alignment vertical="center"/>
    </xf>
    <xf numFmtId="183" fontId="34" fillId="0" borderId="14" xfId="50" applyNumberFormat="1" applyFont="1" applyFill="1" applyBorder="1" applyAlignment="1">
      <alignment horizontal="right" vertical="center"/>
    </xf>
    <xf numFmtId="178" fontId="34" fillId="0" borderId="14" xfId="35" applyNumberFormat="1" applyFont="1" applyFill="1" applyBorder="1" applyAlignment="1">
      <alignment horizontal="right" vertical="center"/>
    </xf>
    <xf numFmtId="183" fontId="34" fillId="0" borderId="11" xfId="35" applyNumberFormat="1" applyFont="1" applyFill="1" applyBorder="1" applyAlignment="1">
      <alignment vertical="center"/>
    </xf>
    <xf numFmtId="178" fontId="34" fillId="0" borderId="16"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5"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78" fontId="34" fillId="0" borderId="50"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49" fillId="26" borderId="51" xfId="0" applyFont="1" applyFill="1" applyBorder="1" applyAlignment="1">
      <alignment horizontal="center" vertical="center"/>
    </xf>
    <xf numFmtId="0" fontId="49" fillId="26" borderId="19" xfId="0" applyFont="1" applyFill="1" applyBorder="1" applyAlignment="1">
      <alignment horizontal="center" vertical="center"/>
    </xf>
    <xf numFmtId="0" fontId="49"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3" fontId="30" fillId="0" borderId="0" xfId="0" applyNumberFormat="1" applyFont="1"/>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top" wrapText="1"/>
    </xf>
    <xf numFmtId="38" fontId="41" fillId="0" borderId="0" xfId="35" applyFont="1" applyFill="1" applyBorder="1" applyAlignment="1">
      <alignment vertical="center" wrapText="1"/>
    </xf>
    <xf numFmtId="176" fontId="55"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56" fillId="0" borderId="11" xfId="28" applyNumberFormat="1" applyFont="1" applyFill="1" applyBorder="1" applyAlignment="1">
      <alignment vertical="center"/>
    </xf>
    <xf numFmtId="176" fontId="57" fillId="0" borderId="11" xfId="28" applyNumberFormat="1" applyFont="1" applyFill="1" applyBorder="1" applyAlignment="1">
      <alignment vertical="center"/>
    </xf>
    <xf numFmtId="177" fontId="56" fillId="0" borderId="11" xfId="35" applyNumberFormat="1" applyFont="1" applyFill="1" applyBorder="1" applyAlignment="1">
      <alignment vertical="center"/>
    </xf>
    <xf numFmtId="176" fontId="57" fillId="0" borderId="16" xfId="28" applyNumberFormat="1" applyFont="1" applyFill="1" applyBorder="1" applyAlignment="1">
      <alignment vertical="center"/>
    </xf>
    <xf numFmtId="177" fontId="56" fillId="0" borderId="18" xfId="28" applyNumberFormat="1" applyFont="1" applyFill="1" applyBorder="1" applyAlignment="1">
      <alignment vertical="center"/>
    </xf>
    <xf numFmtId="176" fontId="57" fillId="24" borderId="18" xfId="35" applyNumberFormat="1" applyFont="1" applyFill="1" applyBorder="1" applyAlignment="1">
      <alignment vertical="center"/>
    </xf>
    <xf numFmtId="177" fontId="58" fillId="0" borderId="11" xfId="35" applyNumberFormat="1" applyFont="1" applyFill="1" applyBorder="1" applyAlignment="1">
      <alignment vertical="center"/>
    </xf>
    <xf numFmtId="177" fontId="56" fillId="0" borderId="13" xfId="35" applyNumberFormat="1" applyFont="1" applyFill="1" applyBorder="1" applyAlignment="1">
      <alignment vertical="center"/>
    </xf>
    <xf numFmtId="178" fontId="56" fillId="0" borderId="17" xfId="35" applyNumberFormat="1" applyFont="1" applyFill="1" applyBorder="1" applyAlignment="1">
      <alignment vertical="center"/>
    </xf>
    <xf numFmtId="178" fontId="56" fillId="0" borderId="11" xfId="35" applyNumberFormat="1" applyFont="1" applyFill="1" applyBorder="1" applyAlignment="1">
      <alignment vertical="center"/>
    </xf>
    <xf numFmtId="176" fontId="57" fillId="0" borderId="14" xfId="28" applyNumberFormat="1" applyFont="1" applyFill="1" applyBorder="1" applyAlignment="1">
      <alignment vertical="center"/>
    </xf>
    <xf numFmtId="178" fontId="56" fillId="0" borderId="15" xfId="35" applyNumberFormat="1" applyFont="1" applyFill="1" applyBorder="1" applyAlignment="1">
      <alignment vertical="center"/>
    </xf>
    <xf numFmtId="178" fontId="56" fillId="0" borderId="14" xfId="35" applyNumberFormat="1" applyFont="1" applyFill="1" applyBorder="1" applyAlignment="1">
      <alignment vertical="center"/>
    </xf>
    <xf numFmtId="183" fontId="56" fillId="0" borderId="11" xfId="35" applyNumberFormat="1" applyFont="1" applyFill="1" applyBorder="1" applyAlignment="1">
      <alignment vertical="center"/>
    </xf>
    <xf numFmtId="183" fontId="56" fillId="0" borderId="14" xfId="50" applyNumberFormat="1" applyFont="1" applyFill="1" applyBorder="1" applyAlignment="1">
      <alignment horizontal="right" vertical="center"/>
    </xf>
    <xf numFmtId="176" fontId="57" fillId="0" borderId="18" xfId="28" applyNumberFormat="1" applyFont="1" applyFill="1" applyBorder="1" applyAlignment="1">
      <alignment vertical="center"/>
    </xf>
    <xf numFmtId="178" fontId="56" fillId="0" borderId="50" xfId="35" applyNumberFormat="1" applyFont="1" applyFill="1" applyBorder="1" applyAlignment="1">
      <alignment vertical="center"/>
    </xf>
    <xf numFmtId="184" fontId="34" fillId="0" borderId="14" xfId="35" applyNumberFormat="1" applyFont="1" applyFill="1" applyBorder="1" applyAlignment="1">
      <alignment horizontal="right" vertical="center"/>
    </xf>
    <xf numFmtId="183" fontId="33" fillId="0" borderId="22" xfId="0" applyNumberFormat="1" applyFont="1" applyBorder="1" applyAlignment="1">
      <alignment horizontal="right" vertical="center"/>
    </xf>
    <xf numFmtId="184" fontId="34" fillId="0" borderId="36" xfId="35" applyNumberFormat="1" applyFont="1" applyFill="1" applyBorder="1" applyAlignment="1">
      <alignment horizontal="right" vertical="center"/>
    </xf>
    <xf numFmtId="185" fontId="33" fillId="0" borderId="48" xfId="0" applyNumberFormat="1" applyFont="1" applyBorder="1" applyAlignment="1">
      <alignment vertical="center"/>
    </xf>
    <xf numFmtId="183" fontId="33" fillId="0" borderId="42" xfId="0" applyNumberFormat="1" applyFont="1" applyBorder="1" applyAlignment="1">
      <alignment vertical="center"/>
    </xf>
    <xf numFmtId="185" fontId="33" fillId="0" borderId="17" xfId="0" applyNumberFormat="1" applyFont="1" applyBorder="1" applyAlignment="1">
      <alignment vertical="center"/>
    </xf>
    <xf numFmtId="183" fontId="33" fillId="0" borderId="36" xfId="0" applyNumberFormat="1" applyFont="1" applyBorder="1" applyAlignment="1">
      <alignment vertical="center"/>
    </xf>
    <xf numFmtId="185" fontId="33" fillId="0" borderId="17" xfId="0" applyNumberFormat="1" applyFont="1" applyBorder="1"/>
    <xf numFmtId="185" fontId="33" fillId="0" borderId="11" xfId="0" applyNumberFormat="1" applyFont="1" applyBorder="1"/>
    <xf numFmtId="185" fontId="33" fillId="0" borderId="36" xfId="0" applyNumberFormat="1" applyFont="1" applyBorder="1"/>
    <xf numFmtId="185" fontId="33" fillId="0" borderId="39" xfId="0" applyNumberFormat="1" applyFont="1" applyBorder="1"/>
    <xf numFmtId="185" fontId="33" fillId="0" borderId="37" xfId="0" applyNumberFormat="1" applyFont="1" applyBorder="1"/>
    <xf numFmtId="185" fontId="33" fillId="0" borderId="22" xfId="0" applyNumberFormat="1" applyFont="1" applyBorder="1"/>
    <xf numFmtId="185" fontId="33" fillId="0" borderId="14" xfId="51" applyNumberFormat="1" applyFont="1" applyBorder="1"/>
    <xf numFmtId="185" fontId="33" fillId="0" borderId="11" xfId="51" applyNumberFormat="1" applyFont="1" applyBorder="1"/>
    <xf numFmtId="185" fontId="33" fillId="0" borderId="36" xfId="51" applyNumberFormat="1" applyFont="1" applyBorder="1"/>
    <xf numFmtId="184" fontId="34" fillId="0" borderId="13" xfId="35" applyNumberFormat="1" applyFont="1" applyFill="1" applyBorder="1" applyAlignment="1">
      <alignment vertical="center"/>
    </xf>
    <xf numFmtId="186" fontId="56" fillId="0" borderId="11" xfId="28" applyNumberFormat="1" applyFont="1" applyFill="1" applyBorder="1" applyAlignment="1">
      <alignment horizontal="right" vertical="center"/>
    </xf>
    <xf numFmtId="177" fontId="56" fillId="0" borderId="12" xfId="49" applyNumberFormat="1" applyFont="1" applyFill="1" applyBorder="1" applyAlignment="1">
      <alignment vertical="center"/>
    </xf>
    <xf numFmtId="177" fontId="56" fillId="0" borderId="11" xfId="49" applyNumberFormat="1" applyFont="1" applyFill="1" applyBorder="1" applyAlignment="1">
      <alignment vertical="center"/>
    </xf>
    <xf numFmtId="0" fontId="60" fillId="26" borderId="20" xfId="51" applyFont="1" applyFill="1" applyBorder="1" applyAlignment="1">
      <alignment horizontal="center" vertical="center"/>
    </xf>
    <xf numFmtId="0" fontId="60" fillId="26" borderId="20" xfId="51" applyFont="1" applyFill="1" applyBorder="1" applyAlignment="1">
      <alignment horizontal="center" vertical="center" wrapText="1"/>
    </xf>
    <xf numFmtId="177" fontId="61" fillId="0" borderId="11" xfId="35" applyNumberFormat="1" applyFont="1" applyFill="1" applyBorder="1" applyAlignment="1">
      <alignment vertical="center"/>
    </xf>
    <xf numFmtId="177" fontId="56" fillId="0" borderId="17" xfId="35" applyNumberFormat="1" applyFont="1" applyFill="1" applyBorder="1" applyAlignment="1">
      <alignment vertical="center"/>
    </xf>
    <xf numFmtId="177" fontId="56" fillId="0" borderId="15" xfId="35" applyNumberFormat="1" applyFont="1" applyFill="1" applyBorder="1" applyAlignment="1">
      <alignment vertical="center"/>
    </xf>
    <xf numFmtId="177" fontId="56" fillId="0" borderId="14" xfId="35" applyNumberFormat="1" applyFont="1" applyFill="1" applyBorder="1" applyAlignment="1">
      <alignment vertical="center"/>
    </xf>
    <xf numFmtId="177" fontId="56" fillId="0" borderId="14" xfId="50" applyNumberFormat="1" applyFont="1" applyFill="1" applyBorder="1" applyAlignment="1">
      <alignment horizontal="right" vertical="center"/>
    </xf>
    <xf numFmtId="177" fontId="34" fillId="0" borderId="17" xfId="35" applyNumberFormat="1" applyFont="1" applyFill="1" applyBorder="1" applyAlignment="1">
      <alignment vertical="center"/>
    </xf>
    <xf numFmtId="176" fontId="57" fillId="24" borderId="18" xfId="28" applyNumberFormat="1" applyFont="1" applyFill="1" applyBorder="1" applyAlignment="1">
      <alignment vertical="center"/>
    </xf>
    <xf numFmtId="176" fontId="57" fillId="0" borderId="18" xfId="35" applyNumberFormat="1" applyFont="1" applyFill="1" applyBorder="1" applyAlignment="1">
      <alignment vertical="center"/>
    </xf>
    <xf numFmtId="176" fontId="57" fillId="0" borderId="18" xfId="28" applyNumberFormat="1" applyFont="1" applyFill="1" applyBorder="1" applyAlignment="1">
      <alignment horizontal="right" vertical="center"/>
    </xf>
    <xf numFmtId="177" fontId="56" fillId="0" borderId="11" xfId="35" applyNumberFormat="1" applyFont="1" applyFill="1" applyBorder="1" applyAlignment="1">
      <alignment horizontal="right" vertical="center"/>
    </xf>
    <xf numFmtId="177" fontId="58" fillId="0" borderId="11" xfId="35" applyNumberFormat="1" applyFont="1" applyFill="1" applyBorder="1" applyAlignment="1">
      <alignment horizontal="right" vertical="center"/>
    </xf>
    <xf numFmtId="178" fontId="56" fillId="0" borderId="14" xfId="35" applyNumberFormat="1" applyFont="1" applyFill="1" applyBorder="1" applyAlignment="1">
      <alignment horizontal="right" vertical="center"/>
    </xf>
    <xf numFmtId="183" fontId="56" fillId="0" borderId="11" xfId="35" applyNumberFormat="1" applyFont="1" applyFill="1" applyBorder="1" applyAlignment="1">
      <alignment horizontal="right" vertical="center"/>
    </xf>
    <xf numFmtId="176" fontId="57" fillId="0" borderId="14" xfId="28" applyNumberFormat="1" applyFont="1" applyFill="1" applyBorder="1" applyAlignment="1">
      <alignment horizontal="right" vertical="center"/>
    </xf>
    <xf numFmtId="178" fontId="56" fillId="0" borderId="11" xfId="35" applyNumberFormat="1" applyFont="1" applyFill="1" applyBorder="1" applyAlignment="1">
      <alignment horizontal="right" vertical="center"/>
    </xf>
    <xf numFmtId="38" fontId="34" fillId="25" borderId="14" xfId="35" applyFont="1" applyFill="1" applyBorder="1" applyAlignment="1">
      <alignment horizontal="right" vertical="center"/>
    </xf>
    <xf numFmtId="0" fontId="62" fillId="26" borderId="20" xfId="51" applyFont="1" applyFill="1" applyBorder="1" applyAlignment="1">
      <alignment horizontal="center" vertical="center" wrapText="1"/>
    </xf>
    <xf numFmtId="177" fontId="34" fillId="0" borderId="16" xfId="49" applyNumberFormat="1" applyFont="1" applyFill="1" applyBorder="1" applyAlignment="1">
      <alignment horizontal="right" vertical="center"/>
    </xf>
    <xf numFmtId="177" fontId="34" fillId="0" borderId="29" xfId="49" applyNumberFormat="1" applyFont="1" applyFill="1" applyBorder="1" applyAlignment="1">
      <alignment vertical="center"/>
    </xf>
    <xf numFmtId="38" fontId="34" fillId="0" borderId="50" xfId="35" applyFont="1" applyFill="1" applyBorder="1" applyAlignment="1">
      <alignment vertical="center"/>
    </xf>
    <xf numFmtId="177" fontId="34" fillId="0" borderId="54" xfId="35" applyNumberFormat="1" applyFont="1" applyFill="1" applyBorder="1" applyAlignment="1">
      <alignment vertical="center"/>
    </xf>
    <xf numFmtId="178" fontId="34" fillId="0" borderId="17" xfId="35" applyNumberFormat="1" applyFont="1" applyFill="1" applyBorder="1" applyAlignment="1">
      <alignment horizontal="center" vertical="center"/>
    </xf>
    <xf numFmtId="178" fontId="34" fillId="0" borderId="36" xfId="35" applyNumberFormat="1" applyFont="1" applyFill="1" applyBorder="1" applyAlignment="1">
      <alignment horizontal="center" vertical="center"/>
    </xf>
    <xf numFmtId="183" fontId="33" fillId="0" borderId="42" xfId="0" applyNumberFormat="1" applyFont="1" applyBorder="1" applyAlignment="1">
      <alignment horizontal="center" vertical="center"/>
    </xf>
    <xf numFmtId="185" fontId="33" fillId="0" borderId="36" xfId="0" applyNumberFormat="1" applyFont="1" applyBorder="1" applyAlignment="1">
      <alignment vertical="center"/>
    </xf>
    <xf numFmtId="185" fontId="33" fillId="0" borderId="42" xfId="0" applyNumberFormat="1" applyFont="1" applyBorder="1" applyAlignment="1">
      <alignment vertical="center"/>
    </xf>
    <xf numFmtId="185" fontId="33" fillId="0" borderId="22" xfId="0" applyNumberFormat="1" applyFont="1" applyBorder="1" applyAlignment="1">
      <alignment horizontal="right" vertical="center"/>
    </xf>
    <xf numFmtId="177" fontId="34" fillId="0" borderId="12" xfId="49" applyNumberFormat="1" applyFont="1" applyFill="1" applyBorder="1" applyAlignment="1">
      <alignment vertical="center"/>
    </xf>
    <xf numFmtId="186" fontId="34" fillId="0" borderId="11" xfId="28" applyNumberFormat="1" applyFont="1" applyFill="1" applyBorder="1" applyAlignment="1">
      <alignment horizontal="right" vertical="center"/>
    </xf>
    <xf numFmtId="183" fontId="34" fillId="0" borderId="11" xfId="35" applyNumberFormat="1" applyFont="1" applyFill="1" applyBorder="1" applyAlignment="1">
      <alignment horizontal="right" vertical="center"/>
    </xf>
    <xf numFmtId="176" fontId="36" fillId="0" borderId="14" xfId="28" applyNumberFormat="1" applyFont="1" applyFill="1" applyBorder="1" applyAlignment="1">
      <alignment horizontal="right" vertical="center"/>
    </xf>
    <xf numFmtId="183" fontId="33" fillId="0" borderId="0" xfId="0" applyNumberFormat="1" applyFont="1" applyAlignment="1">
      <alignment vertical="center"/>
    </xf>
    <xf numFmtId="183" fontId="33" fillId="0" borderId="0" xfId="0" applyNumberFormat="1" applyFont="1" applyAlignment="1">
      <alignment horizontal="right" vertical="center"/>
    </xf>
    <xf numFmtId="178" fontId="34" fillId="0" borderId="11" xfId="35" applyNumberFormat="1" applyFont="1" applyFill="1" applyBorder="1" applyAlignment="1">
      <alignment horizontal="right" vertical="center"/>
    </xf>
    <xf numFmtId="178" fontId="34" fillId="0" borderId="16" xfId="35" applyNumberFormat="1" applyFont="1" applyFill="1" applyBorder="1" applyAlignment="1">
      <alignment horizontal="right" vertical="center"/>
    </xf>
    <xf numFmtId="185" fontId="33" fillId="0" borderId="39" xfId="0" applyNumberFormat="1" applyFont="1" applyBorder="1" applyAlignment="1">
      <alignment horizontal="right" vertical="center"/>
    </xf>
    <xf numFmtId="177" fontId="63" fillId="0" borderId="11" xfId="28" applyNumberFormat="1" applyFont="1" applyFill="1" applyBorder="1" applyAlignment="1">
      <alignment vertical="center"/>
    </xf>
    <xf numFmtId="176" fontId="64" fillId="0" borderId="18" xfId="35" applyNumberFormat="1" applyFont="1" applyFill="1" applyBorder="1" applyAlignment="1">
      <alignment vertical="center"/>
    </xf>
    <xf numFmtId="0" fontId="60" fillId="26" borderId="40" xfId="51" applyFont="1" applyFill="1" applyBorder="1" applyAlignment="1">
      <alignment horizontal="center" vertical="center" wrapText="1"/>
    </xf>
    <xf numFmtId="38" fontId="34" fillId="25" borderId="50" xfId="35" applyFont="1" applyFill="1" applyBorder="1" applyAlignment="1">
      <alignment vertical="center"/>
    </xf>
    <xf numFmtId="177" fontId="34" fillId="25" borderId="11" xfId="35" applyNumberFormat="1" applyFont="1" applyFill="1" applyBorder="1" applyAlignment="1">
      <alignment vertical="center"/>
    </xf>
    <xf numFmtId="176" fontId="36" fillId="25" borderId="16" xfId="28" applyNumberFormat="1" applyFont="1" applyFill="1" applyBorder="1" applyAlignment="1">
      <alignment vertical="center"/>
    </xf>
    <xf numFmtId="187" fontId="33" fillId="0" borderId="11" xfId="0" applyNumberFormat="1" applyFont="1" applyBorder="1"/>
    <xf numFmtId="187" fontId="33" fillId="0" borderId="11" xfId="51" applyNumberFormat="1" applyFont="1" applyBorder="1"/>
    <xf numFmtId="187" fontId="33" fillId="0" borderId="37" xfId="0" applyNumberFormat="1" applyFont="1" applyBorder="1"/>
    <xf numFmtId="187" fontId="33" fillId="0" borderId="22" xfId="0" applyNumberFormat="1" applyFont="1" applyBorder="1"/>
    <xf numFmtId="38" fontId="63" fillId="0" borderId="50" xfId="35" applyFont="1" applyFill="1" applyBorder="1" applyAlignment="1">
      <alignment vertical="center"/>
    </xf>
    <xf numFmtId="179" fontId="56" fillId="0" borderId="11" xfId="49" applyNumberFormat="1" applyFont="1" applyFill="1" applyBorder="1" applyAlignment="1">
      <alignment vertical="center"/>
    </xf>
    <xf numFmtId="0" fontId="61" fillId="0" borderId="55" xfId="0" applyFont="1" applyBorder="1" applyAlignment="1">
      <alignment vertical="center"/>
    </xf>
    <xf numFmtId="0" fontId="68" fillId="0" borderId="55" xfId="0" applyFont="1" applyBorder="1" applyAlignment="1">
      <alignment horizontal="right" vertical="center"/>
    </xf>
    <xf numFmtId="0" fontId="68" fillId="0" borderId="55" xfId="0" applyFont="1" applyBorder="1" applyAlignment="1">
      <alignment horizontal="left" vertical="center"/>
    </xf>
    <xf numFmtId="0" fontId="68" fillId="0" borderId="56" xfId="0" applyFont="1" applyBorder="1" applyAlignment="1">
      <alignment horizontal="right" vertical="center"/>
    </xf>
    <xf numFmtId="0" fontId="70" fillId="0" borderId="0" xfId="0" applyFont="1" applyAlignment="1">
      <alignment vertical="center"/>
    </xf>
    <xf numFmtId="0" fontId="72" fillId="0" borderId="57" xfId="0" applyFont="1" applyBorder="1" applyAlignment="1">
      <alignment horizontal="left" vertical="center"/>
    </xf>
    <xf numFmtId="0" fontId="61" fillId="31" borderId="55" xfId="0" applyFont="1" applyFill="1" applyBorder="1" applyAlignment="1">
      <alignment vertical="center"/>
    </xf>
    <xf numFmtId="0" fontId="61" fillId="0" borderId="55" xfId="0" applyFont="1" applyBorder="1" applyAlignment="1">
      <alignment vertical="center" wrapText="1"/>
    </xf>
    <xf numFmtId="0" fontId="61" fillId="0" borderId="58" xfId="0" applyFont="1" applyBorder="1" applyAlignment="1">
      <alignment vertical="center"/>
    </xf>
    <xf numFmtId="0" fontId="61" fillId="0" borderId="59" xfId="0" applyFont="1" applyBorder="1" applyAlignment="1">
      <alignment vertical="center"/>
    </xf>
    <xf numFmtId="0" fontId="61" fillId="0" borderId="60" xfId="0" applyFont="1" applyBorder="1" applyAlignment="1">
      <alignment vertical="center"/>
    </xf>
    <xf numFmtId="0" fontId="61" fillId="0" borderId="61" xfId="0" applyFont="1" applyBorder="1" applyAlignment="1">
      <alignment horizontal="left" vertical="center" shrinkToFit="1"/>
    </xf>
    <xf numFmtId="0" fontId="61" fillId="0" borderId="56" xfId="0" applyFont="1" applyBorder="1" applyAlignment="1">
      <alignment vertical="center" wrapText="1"/>
    </xf>
    <xf numFmtId="0" fontId="49" fillId="28" borderId="11" xfId="51" applyFont="1" applyFill="1" applyBorder="1" applyAlignment="1">
      <alignment vertical="center"/>
    </xf>
    <xf numFmtId="0" fontId="33" fillId="0" borderId="11" xfId="51" applyFont="1" applyBorder="1" applyAlignment="1">
      <alignment vertical="center"/>
    </xf>
    <xf numFmtId="0" fontId="47" fillId="0" borderId="11" xfId="51" applyFont="1" applyBorder="1" applyAlignment="1">
      <alignment vertical="center"/>
    </xf>
    <xf numFmtId="0" fontId="31" fillId="0" borderId="11" xfId="51" applyFont="1" applyBorder="1" applyAlignment="1">
      <alignment horizontal="right" vertical="center"/>
    </xf>
    <xf numFmtId="0" fontId="31" fillId="0" borderId="18" xfId="51" applyFont="1" applyBorder="1" applyAlignment="1">
      <alignment horizontal="right" vertical="center"/>
    </xf>
    <xf numFmtId="0" fontId="49" fillId="29" borderId="11" xfId="51" applyFont="1" applyFill="1" applyBorder="1" applyAlignment="1">
      <alignment vertical="center"/>
    </xf>
    <xf numFmtId="0" fontId="33" fillId="0" borderId="18" xfId="51" applyFont="1" applyBorder="1" applyAlignment="1">
      <alignment horizontal="left" vertical="center"/>
    </xf>
    <xf numFmtId="38" fontId="74" fillId="0" borderId="0" xfId="0" applyNumberFormat="1" applyFont="1" applyAlignment="1">
      <alignment vertical="center" wrapText="1"/>
    </xf>
    <xf numFmtId="38" fontId="75" fillId="0" borderId="0" xfId="49" applyFont="1" applyFill="1" applyBorder="1" applyAlignment="1">
      <alignment vertical="center" wrapText="1"/>
    </xf>
    <xf numFmtId="38" fontId="54" fillId="0" borderId="0" xfId="49" applyFont="1" applyFill="1" applyBorder="1" applyAlignment="1">
      <alignment vertical="center" wrapText="1"/>
    </xf>
    <xf numFmtId="0" fontId="65" fillId="0" borderId="0" xfId="0" applyFont="1" applyAlignment="1">
      <alignment vertical="top" wrapText="1"/>
    </xf>
    <xf numFmtId="0" fontId="37" fillId="0" borderId="0" xfId="45" applyFont="1" applyAlignment="1">
      <alignment horizontal="left" vertical="center"/>
    </xf>
    <xf numFmtId="0" fontId="33" fillId="0" borderId="0" xfId="51" applyFont="1" applyAlignment="1">
      <alignment vertical="center"/>
    </xf>
    <xf numFmtId="178" fontId="34" fillId="0" borderId="17" xfId="35" applyNumberFormat="1" applyFont="1" applyFill="1" applyBorder="1" applyAlignment="1">
      <alignment horizontal="right" vertical="center" wrapText="1"/>
    </xf>
    <xf numFmtId="0" fontId="48" fillId="0" borderId="0" xfId="51" applyFont="1" applyAlignment="1">
      <alignment horizontal="left" vertical="center"/>
    </xf>
    <xf numFmtId="0" fontId="35" fillId="0" borderId="0" xfId="51" applyFont="1" applyAlignment="1">
      <alignment vertical="center"/>
    </xf>
    <xf numFmtId="0" fontId="45" fillId="0" borderId="45" xfId="51" applyFont="1" applyBorder="1" applyAlignment="1">
      <alignment horizontal="center" vertical="center" wrapText="1"/>
    </xf>
    <xf numFmtId="0" fontId="45" fillId="0" borderId="43" xfId="51" applyFont="1" applyBorder="1" applyAlignment="1">
      <alignment horizontal="center" vertical="center" wrapText="1"/>
    </xf>
    <xf numFmtId="0" fontId="33" fillId="0" borderId="0" xfId="51" applyFont="1" applyAlignment="1">
      <alignment horizontal="left" vertical="center"/>
    </xf>
    <xf numFmtId="183" fontId="33" fillId="0" borderId="21" xfId="0" applyNumberFormat="1" applyFont="1" applyBorder="1" applyAlignment="1">
      <alignment horizontal="center" vertical="center"/>
    </xf>
    <xf numFmtId="0" fontId="35" fillId="0" borderId="0" xfId="51" applyFont="1"/>
    <xf numFmtId="185" fontId="33" fillId="0" borderId="47" xfId="0" applyNumberFormat="1" applyFont="1" applyBorder="1"/>
    <xf numFmtId="185" fontId="33" fillId="0" borderId="43" xfId="0" applyNumberFormat="1" applyFont="1" applyBorder="1"/>
    <xf numFmtId="0" fontId="47" fillId="0" borderId="44" xfId="51" applyFont="1" applyBorder="1"/>
    <xf numFmtId="0" fontId="47" fillId="0" borderId="42" xfId="51" applyFont="1" applyBorder="1"/>
    <xf numFmtId="185" fontId="33" fillId="0" borderId="21" xfId="0" applyNumberFormat="1" applyFont="1" applyBorder="1"/>
    <xf numFmtId="0" fontId="84" fillId="0" borderId="0" xfId="51" applyFont="1"/>
    <xf numFmtId="187" fontId="33" fillId="0" borderId="43" xfId="0" applyNumberFormat="1" applyFont="1" applyBorder="1"/>
    <xf numFmtId="0" fontId="91" fillId="0" borderId="0" xfId="52" applyFont="1" applyAlignment="1">
      <alignment vertical="center"/>
    </xf>
    <xf numFmtId="176" fontId="45" fillId="0" borderId="14" xfId="28" applyNumberFormat="1" applyFont="1" applyFill="1" applyBorder="1" applyAlignment="1">
      <alignment horizontal="right"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0" fontId="62" fillId="26" borderId="27" xfId="51" applyFont="1" applyFill="1" applyBorder="1" applyAlignment="1">
      <alignment horizontal="center" vertical="center" wrapText="1"/>
    </xf>
    <xf numFmtId="0" fontId="62" fillId="26" borderId="28" xfId="51" applyFont="1" applyFill="1" applyBorder="1" applyAlignment="1">
      <alignment horizontal="center" vertical="center" wrapText="1"/>
    </xf>
    <xf numFmtId="0" fontId="62" fillId="26" borderId="26" xfId="51" applyFont="1" applyFill="1" applyBorder="1" applyAlignment="1">
      <alignment horizontal="center" vertical="center" wrapText="1"/>
    </xf>
    <xf numFmtId="0" fontId="67" fillId="0" borderId="51" xfId="0" applyFont="1" applyBorder="1" applyAlignment="1">
      <alignment horizontal="left" vertical="center" wrapText="1"/>
    </xf>
    <xf numFmtId="0" fontId="31" fillId="0" borderId="13" xfId="0" applyFont="1" applyBorder="1" applyAlignment="1">
      <alignment horizontal="left" vertical="center"/>
    </xf>
    <xf numFmtId="38" fontId="74" fillId="0" borderId="0" xfId="0" applyNumberFormat="1" applyFont="1" applyAlignment="1">
      <alignment horizontal="left" vertical="center" wrapText="1"/>
    </xf>
    <xf numFmtId="38" fontId="54" fillId="0" borderId="0" xfId="49" applyFont="1" applyFill="1" applyBorder="1" applyAlignment="1">
      <alignment horizontal="left" vertical="center" wrapText="1"/>
    </xf>
    <xf numFmtId="38" fontId="75" fillId="0" borderId="0" xfId="49" applyFont="1" applyFill="1" applyBorder="1" applyAlignment="1">
      <alignment horizontal="left" vertical="center" wrapText="1"/>
    </xf>
    <xf numFmtId="38" fontId="88" fillId="0" borderId="0" xfId="49" applyFont="1" applyFill="1" applyBorder="1" applyAlignment="1">
      <alignment horizontal="left" vertical="center" wrapText="1"/>
    </xf>
    <xf numFmtId="0" fontId="80"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49" fontId="32" fillId="26" borderId="42" xfId="51" applyNumberFormat="1" applyFont="1" applyFill="1" applyBorder="1" applyAlignment="1">
      <alignment horizontal="center" vertical="center"/>
    </xf>
    <xf numFmtId="49" fontId="32" fillId="26" borderId="21" xfId="51" applyNumberFormat="1" applyFont="1" applyFill="1" applyBorder="1" applyAlignment="1">
      <alignment horizontal="center" vertical="center"/>
    </xf>
    <xf numFmtId="0" fontId="67" fillId="0" borderId="40" xfId="0" applyFont="1" applyBorder="1" applyAlignment="1">
      <alignment horizontal="left" vertical="center" wrapText="1"/>
    </xf>
    <xf numFmtId="0" fontId="31" fillId="0" borderId="36" xfId="0" applyFont="1" applyBorder="1" applyAlignment="1">
      <alignment horizontal="left" vertical="center"/>
    </xf>
    <xf numFmtId="0" fontId="81" fillId="26" borderId="0" xfId="51" applyFont="1" applyFill="1" applyAlignment="1">
      <alignment horizontal="center" vertical="center"/>
    </xf>
    <xf numFmtId="0" fontId="45" fillId="0" borderId="41" xfId="51" applyFont="1" applyBorder="1" applyAlignment="1">
      <alignment horizontal="left" vertical="center" wrapText="1"/>
    </xf>
    <xf numFmtId="0" fontId="51" fillId="0" borderId="0" xfId="51" applyFont="1" applyAlignment="1">
      <alignment horizontal="left" vertical="center" wrapText="1"/>
    </xf>
    <xf numFmtId="0" fontId="51" fillId="0" borderId="49" xfId="51" applyFont="1" applyBorder="1" applyAlignment="1">
      <alignment horizontal="left" vertical="center" wrapText="1"/>
    </xf>
    <xf numFmtId="0" fontId="45" fillId="0" borderId="62" xfId="51" applyFont="1" applyBorder="1" applyAlignment="1">
      <alignment horizontal="left" vertical="center" wrapText="1"/>
    </xf>
    <xf numFmtId="0" fontId="45" fillId="0" borderId="52" xfId="51" applyFont="1" applyBorder="1" applyAlignment="1">
      <alignment horizontal="left" vertical="center" wrapText="1"/>
    </xf>
    <xf numFmtId="0" fontId="51" fillId="0" borderId="63" xfId="51" applyFont="1" applyBorder="1" applyAlignment="1">
      <alignment horizontal="left" vertical="center" wrapText="1"/>
    </xf>
    <xf numFmtId="0" fontId="81" fillId="26" borderId="51" xfId="51" applyFont="1" applyFill="1" applyBorder="1" applyAlignment="1">
      <alignment horizontal="center" vertical="center"/>
    </xf>
    <xf numFmtId="0" fontId="81" fillId="26" borderId="19" xfId="51" applyFont="1" applyFill="1" applyBorder="1" applyAlignment="1">
      <alignment horizontal="center" vertical="center"/>
    </xf>
    <xf numFmtId="0" fontId="45" fillId="0" borderId="0" xfId="51" applyFont="1" applyAlignment="1">
      <alignment horizontal="left" vertical="center" wrapText="1"/>
    </xf>
    <xf numFmtId="0" fontId="45" fillId="0" borderId="48" xfId="51" applyFont="1" applyBorder="1" applyAlignment="1">
      <alignment horizontal="left" vertical="center" wrapText="1"/>
    </xf>
    <xf numFmtId="0" fontId="51" fillId="0" borderId="47" xfId="51" applyFont="1" applyBorder="1" applyAlignment="1">
      <alignment horizontal="left" vertical="center" wrapText="1"/>
    </xf>
    <xf numFmtId="0" fontId="51" fillId="0" borderId="52" xfId="51" applyFont="1" applyBorder="1" applyAlignment="1">
      <alignment horizontal="left" vertical="center" wrapText="1"/>
    </xf>
    <xf numFmtId="0" fontId="45" fillId="0" borderId="63" xfId="51" applyFont="1" applyBorder="1" applyAlignment="1">
      <alignment horizontal="left" vertical="center" wrapText="1"/>
    </xf>
    <xf numFmtId="0" fontId="51" fillId="0" borderId="46" xfId="51" applyFont="1" applyBorder="1" applyAlignment="1">
      <alignment horizontal="left" vertical="center" wrapText="1"/>
    </xf>
    <xf numFmtId="0" fontId="45" fillId="0" borderId="45" xfId="51" applyFont="1" applyBorder="1" applyAlignment="1">
      <alignment horizontal="left" vertical="center" wrapText="1"/>
    </xf>
    <xf numFmtId="0" fontId="51" fillId="0" borderId="42" xfId="51" applyFont="1" applyBorder="1" applyAlignment="1">
      <alignment horizontal="left" vertical="center" wrapText="1"/>
    </xf>
    <xf numFmtId="0" fontId="45" fillId="0" borderId="21" xfId="51" applyFont="1" applyBorder="1" applyAlignment="1">
      <alignment horizontal="left" vertical="center" wrapText="1"/>
    </xf>
    <xf numFmtId="0" fontId="83" fillId="30" borderId="0" xfId="51" applyFont="1" applyFill="1" applyAlignment="1">
      <alignment horizontal="center" vertical="center"/>
    </xf>
    <xf numFmtId="0" fontId="33" fillId="0" borderId="52" xfId="51" applyFont="1" applyBorder="1" applyAlignment="1">
      <alignment horizontal="left" vertical="center"/>
    </xf>
    <xf numFmtId="0" fontId="33" fillId="0" borderId="53" xfId="51" applyFont="1" applyBorder="1" applyAlignment="1">
      <alignment horizontal="left" vertical="center"/>
    </xf>
    <xf numFmtId="0" fontId="33" fillId="0" borderId="0" xfId="51" applyFont="1" applyAlignment="1">
      <alignment horizontal="left" vertical="center"/>
    </xf>
    <xf numFmtId="0" fontId="83" fillId="30" borderId="41" xfId="51" applyFont="1" applyFill="1" applyBorder="1" applyAlignment="1">
      <alignment horizontal="center" vertical="center"/>
    </xf>
    <xf numFmtId="0" fontId="45" fillId="0" borderId="46" xfId="51" applyFont="1" applyBorder="1" applyAlignment="1">
      <alignment horizontal="left" vertical="center" wrapText="1"/>
    </xf>
    <xf numFmtId="0" fontId="45" fillId="0" borderId="44" xfId="51" applyFont="1" applyBorder="1" applyAlignment="1">
      <alignment horizontal="left" vertical="center" wrapText="1"/>
    </xf>
    <xf numFmtId="0" fontId="45" fillId="0" borderId="43" xfId="51" applyFont="1" applyBorder="1" applyAlignment="1">
      <alignment horizontal="left" vertical="center" wrapText="1"/>
    </xf>
    <xf numFmtId="0" fontId="45" fillId="0" borderId="49" xfId="51" applyFont="1" applyBorder="1" applyAlignment="1">
      <alignment horizontal="center" vertical="center" wrapText="1"/>
    </xf>
    <xf numFmtId="0" fontId="45" fillId="0" borderId="44" xfId="51" applyFont="1" applyBorder="1" applyAlignment="1">
      <alignment horizontal="center" vertical="center" wrapText="1"/>
    </xf>
    <xf numFmtId="0" fontId="33" fillId="0" borderId="44" xfId="51" applyFont="1" applyBorder="1" applyAlignment="1">
      <alignment horizontal="left" vertical="center" wrapText="1"/>
    </xf>
    <xf numFmtId="0" fontId="51" fillId="0" borderId="43" xfId="51" applyFont="1" applyBorder="1" applyAlignment="1">
      <alignment horizontal="left" vertical="center" wrapText="1"/>
    </xf>
    <xf numFmtId="0" fontId="33" fillId="0" borderId="44" xfId="51" applyFont="1" applyBorder="1" applyAlignment="1">
      <alignment horizontal="left" vertical="center"/>
    </xf>
    <xf numFmtId="0" fontId="33" fillId="0" borderId="43" xfId="51" applyFont="1" applyBorder="1" applyAlignment="1">
      <alignment horizontal="left" vertical="center"/>
    </xf>
    <xf numFmtId="0" fontId="33" fillId="0" borderId="42" xfId="51" applyFont="1" applyBorder="1" applyAlignment="1">
      <alignment horizontal="left"/>
    </xf>
    <xf numFmtId="0" fontId="33" fillId="0" borderId="21" xfId="51" applyFont="1" applyBorder="1" applyAlignment="1">
      <alignment horizontal="left"/>
    </xf>
    <xf numFmtId="0" fontId="33" fillId="0" borderId="42" xfId="51" applyFont="1" applyBorder="1" applyAlignment="1">
      <alignment horizontal="left" vertical="center" wrapText="1"/>
    </xf>
    <xf numFmtId="0" fontId="51" fillId="0" borderId="21" xfId="51" applyFont="1" applyBorder="1" applyAlignment="1">
      <alignment horizontal="left" vertical="center" wrapText="1"/>
    </xf>
    <xf numFmtId="0" fontId="35" fillId="0" borderId="43" xfId="51" applyFont="1" applyBorder="1" applyAlignment="1">
      <alignment horizontal="left"/>
    </xf>
    <xf numFmtId="0" fontId="35" fillId="0" borderId="21" xfId="51" applyFont="1" applyBorder="1" applyAlignment="1">
      <alignment horizontal="left"/>
    </xf>
    <xf numFmtId="0" fontId="33" fillId="0" borderId="46" xfId="51" applyFont="1" applyBorder="1" applyAlignment="1">
      <alignment horizontal="left"/>
    </xf>
    <xf numFmtId="0" fontId="33" fillId="0" borderId="45" xfId="51" applyFont="1" applyBorder="1" applyAlignment="1">
      <alignment horizontal="left"/>
    </xf>
    <xf numFmtId="0" fontId="33" fillId="0" borderId="48" xfId="51" applyFont="1" applyBorder="1" applyAlignment="1">
      <alignment horizontal="left"/>
    </xf>
    <xf numFmtId="0" fontId="33" fillId="0" borderId="47" xfId="51" applyFont="1" applyBorder="1" applyAlignment="1">
      <alignment horizontal="left"/>
    </xf>
    <xf numFmtId="0" fontId="53" fillId="30" borderId="21" xfId="51" applyFont="1" applyFill="1" applyBorder="1" applyAlignment="1">
      <alignment horizontal="center" vertical="center"/>
    </xf>
    <xf numFmtId="0" fontId="31"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xf numFmtId="0" fontId="32" fillId="26" borderId="26" xfId="0" applyFont="1" applyFill="1" applyBorder="1" applyAlignment="1">
      <alignment horizontal="center" vertical="center"/>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D8213B"/>
      <color rgb="FF005497"/>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epteni-holdings.co.jp/en/ir/esg.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5.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311"/>
      <c r="C32" s="311"/>
      <c r="D32" s="311"/>
      <c r="E32" s="311"/>
      <c r="F32" s="311"/>
      <c r="G32" s="311"/>
      <c r="H32" s="311"/>
      <c r="I32" s="311"/>
      <c r="J32" s="311"/>
      <c r="K32" s="311"/>
      <c r="L32" s="312"/>
    </row>
    <row r="33" spans="1:12">
      <c r="A33" s="69"/>
      <c r="B33" s="313"/>
      <c r="C33" s="313"/>
      <c r="D33" s="313"/>
      <c r="E33" s="313"/>
      <c r="F33" s="313"/>
      <c r="G33" s="313"/>
      <c r="H33" s="313"/>
      <c r="I33" s="313"/>
      <c r="J33" s="313"/>
      <c r="K33" s="313"/>
      <c r="L33" s="314"/>
    </row>
    <row r="34" spans="1:12">
      <c r="A34" s="69"/>
      <c r="B34" s="313"/>
      <c r="C34" s="313"/>
      <c r="D34" s="313"/>
      <c r="E34" s="313"/>
      <c r="F34" s="313"/>
      <c r="G34" s="313"/>
      <c r="H34" s="313"/>
      <c r="I34" s="313"/>
      <c r="J34" s="313"/>
      <c r="K34" s="313"/>
      <c r="L34" s="314"/>
    </row>
    <row r="35" spans="1:12">
      <c r="A35" s="69"/>
      <c r="B35" s="313"/>
      <c r="C35" s="313"/>
      <c r="D35" s="313"/>
      <c r="E35" s="313"/>
      <c r="F35" s="313"/>
      <c r="G35" s="313"/>
      <c r="H35" s="313"/>
      <c r="I35" s="313"/>
      <c r="J35" s="313"/>
      <c r="K35" s="313"/>
      <c r="L35" s="314"/>
    </row>
    <row r="36" spans="1:12">
      <c r="A36" s="69"/>
      <c r="B36" s="313"/>
      <c r="C36" s="313"/>
      <c r="D36" s="313"/>
      <c r="E36" s="313"/>
      <c r="F36" s="313"/>
      <c r="G36" s="313"/>
      <c r="H36" s="313"/>
      <c r="I36" s="313"/>
      <c r="J36" s="313"/>
      <c r="K36" s="313"/>
      <c r="L36" s="314"/>
    </row>
    <row r="37" spans="1:12">
      <c r="A37" s="69"/>
      <c r="B37" s="313"/>
      <c r="C37" s="313"/>
      <c r="D37" s="313"/>
      <c r="E37" s="313"/>
      <c r="F37" s="313"/>
      <c r="G37" s="313"/>
      <c r="H37" s="313"/>
      <c r="I37" s="313"/>
      <c r="J37" s="313"/>
      <c r="K37" s="313"/>
      <c r="L37" s="314"/>
    </row>
    <row r="38" spans="1:12">
      <c r="A38" s="69"/>
      <c r="B38" s="313"/>
      <c r="C38" s="313"/>
      <c r="D38" s="313"/>
      <c r="E38" s="313"/>
      <c r="F38" s="313"/>
      <c r="G38" s="313"/>
      <c r="H38" s="313"/>
      <c r="I38" s="313"/>
      <c r="J38" s="313"/>
      <c r="K38" s="313"/>
      <c r="L38" s="314"/>
    </row>
    <row r="39" spans="1:12">
      <c r="A39" s="69"/>
      <c r="B39" s="313"/>
      <c r="C39" s="313"/>
      <c r="D39" s="313"/>
      <c r="E39" s="313"/>
      <c r="F39" s="313"/>
      <c r="G39" s="313"/>
      <c r="H39" s="313"/>
      <c r="I39" s="313"/>
      <c r="J39" s="313"/>
      <c r="K39" s="313"/>
      <c r="L39" s="314"/>
    </row>
    <row r="40" spans="1:12">
      <c r="A40" s="69"/>
      <c r="B40" s="313"/>
      <c r="C40" s="313"/>
      <c r="D40" s="313"/>
      <c r="E40" s="313"/>
      <c r="F40" s="313"/>
      <c r="G40" s="313"/>
      <c r="H40" s="313"/>
      <c r="I40" s="313"/>
      <c r="J40" s="313"/>
      <c r="K40" s="313"/>
      <c r="L40" s="314"/>
    </row>
    <row r="41" spans="1:12" ht="14.25" customHeight="1">
      <c r="A41" s="70"/>
      <c r="B41" s="315"/>
      <c r="C41" s="315"/>
      <c r="D41" s="315"/>
      <c r="E41" s="315"/>
      <c r="F41" s="315"/>
      <c r="G41" s="315"/>
      <c r="H41" s="315"/>
      <c r="I41" s="315"/>
      <c r="J41" s="315"/>
      <c r="K41" s="315"/>
      <c r="L41" s="316"/>
    </row>
    <row r="42" spans="1:12" ht="14.25" customHeight="1">
      <c r="A42" s="70"/>
      <c r="B42" s="71"/>
      <c r="C42" s="71"/>
      <c r="D42" s="71"/>
      <c r="E42" s="71"/>
      <c r="F42" s="71"/>
      <c r="G42" s="71"/>
      <c r="H42" s="71"/>
      <c r="I42" s="71"/>
      <c r="J42" s="71"/>
      <c r="K42" s="71"/>
      <c r="L42" s="72"/>
    </row>
    <row r="43" spans="1:12" ht="14.25" customHeight="1">
      <c r="A43" s="70"/>
      <c r="B43" s="317"/>
      <c r="C43" s="317"/>
      <c r="D43" s="317"/>
      <c r="E43" s="317"/>
      <c r="F43" s="317"/>
      <c r="G43" s="317"/>
      <c r="H43" s="317"/>
      <c r="I43" s="317"/>
      <c r="J43" s="317"/>
      <c r="K43" s="317"/>
      <c r="L43" s="318"/>
    </row>
    <row r="44" spans="1:12" ht="14.25" customHeight="1">
      <c r="A44" s="70"/>
      <c r="B44" s="319"/>
      <c r="C44" s="319"/>
      <c r="D44" s="319"/>
      <c r="E44" s="319"/>
      <c r="F44" s="319"/>
      <c r="G44" s="319"/>
      <c r="H44" s="319"/>
      <c r="I44" s="319"/>
      <c r="J44" s="319"/>
      <c r="K44" s="319"/>
      <c r="L44" s="320"/>
    </row>
    <row r="45" spans="1:12" ht="14.25" customHeight="1">
      <c r="A45" s="70"/>
      <c r="B45" s="321"/>
      <c r="C45" s="321"/>
      <c r="D45" s="321"/>
      <c r="E45" s="321"/>
      <c r="F45" s="321"/>
      <c r="G45" s="321"/>
      <c r="H45" s="321"/>
      <c r="I45" s="321"/>
      <c r="J45" s="321"/>
      <c r="K45" s="321"/>
      <c r="L45" s="322"/>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7F0F-DCF8-42D8-8273-81F8B446880C}">
  <sheetPr>
    <pageSetUpPr fitToPage="1"/>
  </sheetPr>
  <dimension ref="A1:Z58"/>
  <sheetViews>
    <sheetView tabSelected="1" zoomScaleNormal="100" workbookViewId="0">
      <pane xSplit="1" ySplit="3" topLeftCell="J4" activePane="bottomRight" state="frozen"/>
      <selection pane="topRight" activeCell="B1" sqref="B1"/>
      <selection pane="bottomLeft" activeCell="A4" sqref="A4"/>
      <selection pane="bottomRight"/>
    </sheetView>
  </sheetViews>
  <sheetFormatPr defaultColWidth="8.83203125" defaultRowHeight="15.5"/>
  <cols>
    <col min="1" max="1" width="37.6640625" style="2" customWidth="1"/>
    <col min="2" max="9" width="10.6640625" style="2" customWidth="1"/>
    <col min="10" max="10" width="10.58203125" style="2" customWidth="1"/>
    <col min="11" max="14" width="10.6640625" style="2" customWidth="1"/>
    <col min="15" max="15" width="8.83203125" customWidth="1"/>
    <col min="16" max="18" width="10.1640625" style="2" customWidth="1"/>
    <col min="19" max="19" width="11.1640625" style="2" customWidth="1"/>
    <col min="20" max="21" width="10.6640625" style="2" customWidth="1"/>
    <col min="22" max="16384" width="8.83203125" style="2"/>
  </cols>
  <sheetData>
    <row r="1" spans="1:26" ht="26.25" customHeight="1">
      <c r="A1" s="272" t="s">
        <v>177</v>
      </c>
    </row>
    <row r="2" spans="1:26" ht="17.25" customHeight="1">
      <c r="A2" s="326" t="s">
        <v>63</v>
      </c>
      <c r="B2" s="323" t="s">
        <v>100</v>
      </c>
      <c r="C2" s="323"/>
      <c r="D2" s="323"/>
      <c r="E2" s="323"/>
      <c r="F2" s="323"/>
      <c r="G2" s="323"/>
      <c r="H2" s="323"/>
      <c r="I2" s="324"/>
      <c r="J2" s="325" t="s">
        <v>101</v>
      </c>
      <c r="K2" s="323"/>
      <c r="L2" s="323"/>
      <c r="M2" s="323"/>
      <c r="N2" s="324"/>
    </row>
    <row r="3" spans="1:26" ht="17.25" customHeight="1">
      <c r="A3" s="327"/>
      <c r="B3" s="77" t="s">
        <v>36</v>
      </c>
      <c r="C3" s="258" t="s">
        <v>48</v>
      </c>
      <c r="D3" s="77" t="s">
        <v>37</v>
      </c>
      <c r="E3" s="77" t="s">
        <v>34</v>
      </c>
      <c r="F3" s="77" t="s">
        <v>39</v>
      </c>
      <c r="G3" s="77" t="s">
        <v>41</v>
      </c>
      <c r="H3" s="219" t="s">
        <v>47</v>
      </c>
      <c r="I3" s="258" t="s">
        <v>46</v>
      </c>
      <c r="J3" s="77" t="s">
        <v>36</v>
      </c>
      <c r="K3" s="77" t="s">
        <v>37</v>
      </c>
      <c r="L3" s="77" t="s">
        <v>34</v>
      </c>
      <c r="M3" s="77" t="s">
        <v>39</v>
      </c>
      <c r="N3" s="219" t="s">
        <v>62</v>
      </c>
    </row>
    <row r="4" spans="1:26" ht="18" customHeight="1">
      <c r="A4" s="268" t="s">
        <v>64</v>
      </c>
      <c r="B4" s="225">
        <v>6592</v>
      </c>
      <c r="C4" s="225">
        <v>27835</v>
      </c>
      <c r="D4" s="225">
        <v>7069</v>
      </c>
      <c r="E4" s="225">
        <v>6504</v>
      </c>
      <c r="F4" s="225">
        <v>6762</v>
      </c>
      <c r="G4" s="225">
        <v>7340</v>
      </c>
      <c r="H4" s="225">
        <v>34267</v>
      </c>
      <c r="I4" s="225">
        <v>27674</v>
      </c>
      <c r="J4" s="225">
        <v>7292</v>
      </c>
      <c r="K4" s="225">
        <v>6697</v>
      </c>
      <c r="L4" s="225">
        <v>6898</v>
      </c>
      <c r="M4" s="225"/>
      <c r="N4" s="14">
        <v>20887</v>
      </c>
      <c r="P4" s="328" t="s">
        <v>182</v>
      </c>
      <c r="Q4" s="328"/>
      <c r="R4" s="328"/>
      <c r="S4" s="328"/>
      <c r="T4" s="328"/>
      <c r="U4" s="328"/>
      <c r="V4" s="328"/>
      <c r="W4" s="328"/>
      <c r="X4" s="328"/>
      <c r="Y4" s="288"/>
      <c r="Z4" s="288"/>
    </row>
    <row r="5" spans="1:26" ht="18" customHeight="1">
      <c r="A5" s="268" t="s">
        <v>65</v>
      </c>
      <c r="B5" s="14">
        <v>5361</v>
      </c>
      <c r="C5" s="14">
        <v>22485</v>
      </c>
      <c r="D5" s="14">
        <v>5699</v>
      </c>
      <c r="E5" s="14">
        <v>5080</v>
      </c>
      <c r="F5" s="14">
        <v>5363</v>
      </c>
      <c r="G5" s="14">
        <v>5966</v>
      </c>
      <c r="H5" s="14">
        <v>27467</v>
      </c>
      <c r="I5" s="14">
        <v>22106</v>
      </c>
      <c r="J5" s="14">
        <v>5982</v>
      </c>
      <c r="K5" s="14">
        <v>5306</v>
      </c>
      <c r="L5" s="14">
        <v>5231</v>
      </c>
      <c r="M5" s="14"/>
      <c r="N5" s="14">
        <v>16518</v>
      </c>
      <c r="P5" s="328"/>
      <c r="Q5" s="328"/>
      <c r="R5" s="328"/>
      <c r="S5" s="328"/>
      <c r="T5" s="328"/>
      <c r="U5" s="328"/>
      <c r="V5" s="328"/>
      <c r="W5" s="328"/>
      <c r="X5" s="328"/>
      <c r="Y5" s="288"/>
      <c r="Z5" s="288"/>
    </row>
    <row r="6" spans="1:26" ht="17.25" customHeight="1">
      <c r="A6" s="269" t="s">
        <v>66</v>
      </c>
      <c r="B6" s="10">
        <v>0.81299999999999994</v>
      </c>
      <c r="C6" s="10">
        <v>0.80800000000000005</v>
      </c>
      <c r="D6" s="10">
        <v>0.80600000000000005</v>
      </c>
      <c r="E6" s="10">
        <v>0.78100000000000003</v>
      </c>
      <c r="F6" s="10">
        <v>0.79300000000000004</v>
      </c>
      <c r="G6" s="10">
        <v>0.81299999999999994</v>
      </c>
      <c r="H6" s="10">
        <v>0.80200000000000005</v>
      </c>
      <c r="I6" s="10">
        <v>0.79900000000000004</v>
      </c>
      <c r="J6" s="10">
        <v>0.82</v>
      </c>
      <c r="K6" s="10">
        <v>0.79200000000000004</v>
      </c>
      <c r="L6" s="10">
        <v>0.75800000000000001</v>
      </c>
      <c r="M6" s="10"/>
      <c r="N6" s="10">
        <v>0.79100000000000004</v>
      </c>
      <c r="P6" s="328"/>
      <c r="Q6" s="328"/>
      <c r="R6" s="328"/>
      <c r="S6" s="328"/>
      <c r="T6" s="328"/>
      <c r="U6" s="328"/>
      <c r="V6" s="328"/>
      <c r="W6" s="328"/>
      <c r="X6" s="328"/>
      <c r="Y6" s="288"/>
      <c r="Z6" s="288"/>
    </row>
    <row r="7" spans="1:26" ht="18" customHeight="1">
      <c r="A7" s="268" t="s">
        <v>67</v>
      </c>
      <c r="B7" s="14">
        <v>4329</v>
      </c>
      <c r="C7" s="14">
        <v>17271</v>
      </c>
      <c r="D7" s="14">
        <v>4300</v>
      </c>
      <c r="E7" s="14">
        <v>4695</v>
      </c>
      <c r="F7" s="14">
        <v>4553</v>
      </c>
      <c r="G7" s="14">
        <v>4623</v>
      </c>
      <c r="H7" s="14">
        <v>22500</v>
      </c>
      <c r="I7" s="14">
        <v>18171</v>
      </c>
      <c r="J7" s="14">
        <v>4725</v>
      </c>
      <c r="K7" s="14">
        <v>4851</v>
      </c>
      <c r="L7" s="14">
        <v>4759</v>
      </c>
      <c r="M7" s="14"/>
      <c r="N7" s="14">
        <v>14336</v>
      </c>
      <c r="P7" s="328"/>
      <c r="Q7" s="328"/>
      <c r="R7" s="328"/>
      <c r="S7" s="328"/>
      <c r="T7" s="328"/>
      <c r="U7" s="328"/>
      <c r="V7" s="328"/>
      <c r="W7" s="328"/>
      <c r="X7" s="328"/>
      <c r="Y7" s="288"/>
      <c r="Z7" s="288"/>
    </row>
    <row r="8" spans="1:26" ht="17.25" customHeight="1">
      <c r="A8" s="269" t="s">
        <v>66</v>
      </c>
      <c r="B8" s="10">
        <v>0.65700000000000003</v>
      </c>
      <c r="C8" s="10">
        <v>0.62</v>
      </c>
      <c r="D8" s="10">
        <v>0.60799999999999998</v>
      </c>
      <c r="E8" s="10">
        <v>0.65700000000000003</v>
      </c>
      <c r="F8" s="10">
        <v>0.67300000000000004</v>
      </c>
      <c r="G8" s="10">
        <v>0.63</v>
      </c>
      <c r="H8" s="10">
        <v>0.65700000000000003</v>
      </c>
      <c r="I8" s="10">
        <v>0.65700000000000003</v>
      </c>
      <c r="J8" s="10">
        <v>0.64800000000000002</v>
      </c>
      <c r="K8" s="10">
        <v>0.72399999999999998</v>
      </c>
      <c r="L8" s="10">
        <v>0.69</v>
      </c>
      <c r="M8" s="10"/>
      <c r="N8" s="10">
        <v>0.68600000000000005</v>
      </c>
      <c r="P8" s="328"/>
      <c r="Q8" s="328"/>
      <c r="R8" s="328"/>
      <c r="S8" s="328"/>
      <c r="T8" s="328"/>
      <c r="U8" s="328"/>
      <c r="V8" s="328"/>
      <c r="W8" s="328"/>
      <c r="X8" s="328"/>
      <c r="Y8" s="288"/>
      <c r="Z8" s="288"/>
    </row>
    <row r="9" spans="1:26" ht="18" customHeight="1">
      <c r="A9" s="268" t="s">
        <v>68</v>
      </c>
      <c r="B9" s="14">
        <v>1076</v>
      </c>
      <c r="C9" s="14">
        <v>5419</v>
      </c>
      <c r="D9" s="14">
        <v>1440</v>
      </c>
      <c r="E9" s="14">
        <v>378</v>
      </c>
      <c r="F9" s="14">
        <v>838</v>
      </c>
      <c r="G9" s="14">
        <v>1359</v>
      </c>
      <c r="H9" s="14">
        <v>5091</v>
      </c>
      <c r="I9" s="14">
        <v>4016</v>
      </c>
      <c r="J9" s="14">
        <v>1274</v>
      </c>
      <c r="K9" s="14">
        <v>493</v>
      </c>
      <c r="L9" s="14">
        <v>485</v>
      </c>
      <c r="M9" s="14"/>
      <c r="N9" s="14">
        <v>2253</v>
      </c>
      <c r="P9" s="328"/>
      <c r="Q9" s="328"/>
      <c r="R9" s="328"/>
      <c r="S9" s="328"/>
      <c r="T9" s="328"/>
      <c r="U9" s="328"/>
      <c r="V9" s="328"/>
      <c r="W9" s="328"/>
      <c r="X9" s="328"/>
      <c r="Y9" s="288"/>
      <c r="Z9" s="288"/>
    </row>
    <row r="10" spans="1:26" ht="17.25" customHeight="1">
      <c r="A10" s="269" t="s">
        <v>66</v>
      </c>
      <c r="B10" s="10">
        <v>0.16300000000000001</v>
      </c>
      <c r="C10" s="10">
        <v>0.19500000000000001</v>
      </c>
      <c r="D10" s="10">
        <v>0.20399999999999999</v>
      </c>
      <c r="E10" s="10">
        <v>5.8000000000000003E-2</v>
      </c>
      <c r="F10" s="10">
        <v>0.124</v>
      </c>
      <c r="G10" s="10">
        <v>0.185</v>
      </c>
      <c r="H10" s="10">
        <v>0.14899999999999999</v>
      </c>
      <c r="I10" s="10">
        <v>0.14499999999999999</v>
      </c>
      <c r="J10" s="10">
        <v>0.17499999999999999</v>
      </c>
      <c r="K10" s="10">
        <v>7.3999999999999996E-2</v>
      </c>
      <c r="L10" s="10">
        <v>7.0000000000000007E-2</v>
      </c>
      <c r="M10" s="10"/>
      <c r="N10" s="10">
        <v>0.108</v>
      </c>
      <c r="P10" s="328"/>
      <c r="Q10" s="328"/>
      <c r="R10" s="328"/>
      <c r="S10" s="328"/>
      <c r="T10" s="328"/>
      <c r="U10" s="328"/>
      <c r="V10" s="328"/>
      <c r="W10" s="328"/>
      <c r="X10" s="328"/>
      <c r="Y10" s="288"/>
      <c r="Z10" s="288"/>
    </row>
    <row r="11" spans="1:26" ht="17.25" customHeight="1">
      <c r="A11" s="270" t="s">
        <v>69</v>
      </c>
      <c r="B11" s="310" t="s">
        <v>181</v>
      </c>
      <c r="C11" s="14">
        <v>5051</v>
      </c>
      <c r="D11" s="14">
        <v>1347</v>
      </c>
      <c r="E11" s="14">
        <v>390</v>
      </c>
      <c r="F11" s="14">
        <v>822</v>
      </c>
      <c r="G11" s="14">
        <v>1363</v>
      </c>
      <c r="H11" s="14">
        <v>4949</v>
      </c>
      <c r="I11" s="14">
        <v>3922</v>
      </c>
      <c r="J11" s="14">
        <v>1259</v>
      </c>
      <c r="K11" s="14">
        <v>482</v>
      </c>
      <c r="L11" s="14">
        <v>450</v>
      </c>
      <c r="M11" s="14"/>
      <c r="N11" s="14">
        <v>2192</v>
      </c>
      <c r="P11" s="328"/>
      <c r="Q11" s="328"/>
      <c r="R11" s="328"/>
      <c r="S11" s="328"/>
      <c r="T11" s="328"/>
      <c r="U11" s="328"/>
      <c r="V11" s="328"/>
      <c r="W11" s="328"/>
      <c r="X11" s="328"/>
      <c r="Y11" s="288"/>
      <c r="Z11" s="288"/>
    </row>
    <row r="12" spans="1:26" ht="17.25" customHeight="1">
      <c r="A12" s="269" t="s">
        <v>66</v>
      </c>
      <c r="B12" s="10">
        <v>0.156</v>
      </c>
      <c r="C12" s="10">
        <v>0.18099999999999999</v>
      </c>
      <c r="D12" s="10">
        <v>0.19</v>
      </c>
      <c r="E12" s="10">
        <v>0.06</v>
      </c>
      <c r="F12" s="10">
        <v>0.122</v>
      </c>
      <c r="G12" s="10">
        <v>0.186</v>
      </c>
      <c r="H12" s="10">
        <v>0.14399999999999999</v>
      </c>
      <c r="I12" s="10">
        <v>0.14199999999999999</v>
      </c>
      <c r="J12" s="10">
        <v>0.17299999999999999</v>
      </c>
      <c r="K12" s="10">
        <v>7.1999999999999995E-2</v>
      </c>
      <c r="L12" s="10">
        <v>6.5000000000000002E-2</v>
      </c>
      <c r="M12" s="10"/>
      <c r="N12" s="10">
        <v>0.105</v>
      </c>
      <c r="P12" s="328"/>
      <c r="Q12" s="328"/>
      <c r="R12" s="328"/>
      <c r="S12" s="328"/>
      <c r="T12" s="328"/>
      <c r="U12" s="328"/>
      <c r="V12" s="328"/>
      <c r="W12" s="328"/>
      <c r="X12" s="328"/>
      <c r="Y12" s="288"/>
      <c r="Z12" s="288"/>
    </row>
    <row r="13" spans="1:26" ht="18" customHeight="1">
      <c r="A13" s="268" t="s">
        <v>70</v>
      </c>
      <c r="B13" s="14">
        <v>583</v>
      </c>
      <c r="C13" s="14">
        <v>5042</v>
      </c>
      <c r="D13" s="14">
        <v>1573</v>
      </c>
      <c r="E13" s="14">
        <v>-125</v>
      </c>
      <c r="F13" s="14">
        <v>738</v>
      </c>
      <c r="G13" s="14">
        <v>1550</v>
      </c>
      <c r="H13" s="14">
        <v>4319</v>
      </c>
      <c r="I13" s="14">
        <v>3736</v>
      </c>
      <c r="J13" s="260">
        <v>3489</v>
      </c>
      <c r="K13" s="14">
        <v>516</v>
      </c>
      <c r="L13" s="14">
        <v>266</v>
      </c>
      <c r="M13" s="14"/>
      <c r="N13" s="14">
        <v>4271</v>
      </c>
      <c r="P13" s="328"/>
      <c r="Q13" s="328"/>
      <c r="R13" s="328"/>
      <c r="S13" s="328"/>
      <c r="T13" s="328"/>
      <c r="U13" s="328"/>
      <c r="V13" s="328"/>
      <c r="W13" s="328"/>
      <c r="X13" s="328"/>
      <c r="Y13" s="288"/>
      <c r="Z13" s="288"/>
    </row>
    <row r="14" spans="1:26" ht="17.25" customHeight="1">
      <c r="A14" s="271" t="s">
        <v>66</v>
      </c>
      <c r="B14" s="23">
        <v>8.7999999999999995E-2</v>
      </c>
      <c r="C14" s="23">
        <v>0.18099999999999999</v>
      </c>
      <c r="D14" s="23">
        <v>0.223</v>
      </c>
      <c r="E14" s="180" t="s">
        <v>45</v>
      </c>
      <c r="F14" s="23">
        <v>0.109</v>
      </c>
      <c r="G14" s="23">
        <v>0.21099999999999999</v>
      </c>
      <c r="H14" s="23">
        <v>0.126</v>
      </c>
      <c r="I14" s="23">
        <v>0.13500000000000001</v>
      </c>
      <c r="J14" s="261">
        <v>0.47899999999999998</v>
      </c>
      <c r="K14" s="23">
        <v>7.6999999999999999E-2</v>
      </c>
      <c r="L14" s="23">
        <v>3.9E-2</v>
      </c>
      <c r="M14" s="23"/>
      <c r="N14" s="23">
        <v>0.20399999999999999</v>
      </c>
      <c r="P14" s="328"/>
      <c r="Q14" s="328"/>
      <c r="R14" s="328"/>
      <c r="S14" s="328"/>
      <c r="T14" s="328"/>
      <c r="U14" s="328"/>
      <c r="V14" s="328"/>
      <c r="W14" s="328"/>
      <c r="X14" s="328"/>
      <c r="Y14" s="288"/>
      <c r="Z14" s="288"/>
    </row>
    <row r="15" spans="1:26" ht="17.25" customHeight="1" thickBot="1">
      <c r="A15" s="273" t="s">
        <v>71</v>
      </c>
      <c r="B15" s="185">
        <v>31683</v>
      </c>
      <c r="C15" s="26">
        <v>132003</v>
      </c>
      <c r="D15" s="185">
        <v>34346</v>
      </c>
      <c r="E15" s="185">
        <v>32277</v>
      </c>
      <c r="F15" s="185">
        <v>34118</v>
      </c>
      <c r="G15" s="185">
        <v>37295</v>
      </c>
      <c r="H15" s="185">
        <v>169719</v>
      </c>
      <c r="I15" s="185">
        <v>138036</v>
      </c>
      <c r="J15" s="185">
        <v>38822</v>
      </c>
      <c r="K15" s="185">
        <v>34788</v>
      </c>
      <c r="L15" s="185">
        <v>35273</v>
      </c>
      <c r="M15" s="185"/>
      <c r="N15" s="185">
        <v>108883</v>
      </c>
      <c r="P15" s="328"/>
      <c r="Q15" s="328"/>
      <c r="R15" s="328"/>
      <c r="S15" s="328"/>
      <c r="T15" s="328"/>
      <c r="U15" s="328"/>
      <c r="V15" s="328"/>
      <c r="W15" s="328"/>
      <c r="X15" s="328"/>
      <c r="Y15" s="288"/>
      <c r="Z15" s="288"/>
    </row>
    <row r="16" spans="1:26" ht="18" customHeight="1" thickTop="1">
      <c r="A16" s="274" t="s">
        <v>72</v>
      </c>
      <c r="B16" s="17">
        <v>88330</v>
      </c>
      <c r="C16" s="17">
        <f>B16</f>
        <v>88330</v>
      </c>
      <c r="D16" s="17">
        <v>91354</v>
      </c>
      <c r="E16" s="17">
        <v>88465</v>
      </c>
      <c r="F16" s="17">
        <v>90470</v>
      </c>
      <c r="G16" s="17">
        <v>93606</v>
      </c>
      <c r="H16" s="17">
        <v>93606</v>
      </c>
      <c r="I16" s="17">
        <f>H16</f>
        <v>93606</v>
      </c>
      <c r="J16" s="181">
        <v>99176</v>
      </c>
      <c r="K16" s="181">
        <v>96798</v>
      </c>
      <c r="L16" s="181">
        <v>94369</v>
      </c>
      <c r="M16" s="181"/>
      <c r="N16" s="181">
        <v>94369</v>
      </c>
      <c r="P16" s="328"/>
      <c r="Q16" s="328"/>
      <c r="R16" s="328"/>
      <c r="S16" s="328"/>
      <c r="T16" s="328"/>
      <c r="U16" s="328"/>
      <c r="V16" s="328"/>
      <c r="W16" s="328"/>
      <c r="X16" s="328"/>
      <c r="Y16" s="288"/>
      <c r="Z16" s="288"/>
    </row>
    <row r="17" spans="1:26" ht="18" customHeight="1">
      <c r="A17" s="275" t="s">
        <v>73</v>
      </c>
      <c r="B17" s="17">
        <v>63209</v>
      </c>
      <c r="C17" s="17">
        <f>B17</f>
        <v>63209</v>
      </c>
      <c r="D17" s="17">
        <v>63790</v>
      </c>
      <c r="E17" s="17">
        <v>63182</v>
      </c>
      <c r="F17" s="17">
        <v>63957</v>
      </c>
      <c r="G17" s="17">
        <v>65594</v>
      </c>
      <c r="H17" s="17">
        <v>65594</v>
      </c>
      <c r="I17" s="17">
        <f>H17</f>
        <v>65594</v>
      </c>
      <c r="J17" s="181">
        <v>68069</v>
      </c>
      <c r="K17" s="181">
        <v>68557</v>
      </c>
      <c r="L17" s="181">
        <v>68706</v>
      </c>
      <c r="M17" s="181"/>
      <c r="N17" s="181">
        <v>68706</v>
      </c>
      <c r="P17" s="328"/>
      <c r="Q17" s="328"/>
      <c r="R17" s="328"/>
      <c r="S17" s="328"/>
      <c r="T17" s="328"/>
      <c r="U17" s="328"/>
      <c r="V17" s="328"/>
      <c r="W17" s="328"/>
      <c r="X17" s="328"/>
      <c r="Y17" s="288"/>
      <c r="Z17" s="288"/>
    </row>
    <row r="18" spans="1:26" ht="18" customHeight="1" thickBot="1">
      <c r="A18" s="276" t="s">
        <v>74</v>
      </c>
      <c r="B18" s="130">
        <v>0.71599999999999997</v>
      </c>
      <c r="C18" s="130">
        <f>B18</f>
        <v>0.71599999999999997</v>
      </c>
      <c r="D18" s="130">
        <v>0.69799999999999995</v>
      </c>
      <c r="E18" s="131">
        <v>0.71399999999999997</v>
      </c>
      <c r="F18" s="130">
        <v>0.70699999999999996</v>
      </c>
      <c r="G18" s="130">
        <v>0.70099999999999996</v>
      </c>
      <c r="H18" s="130">
        <v>0.70099999999999996</v>
      </c>
      <c r="I18" s="130">
        <f>H18</f>
        <v>0.70099999999999996</v>
      </c>
      <c r="J18" s="226">
        <v>0.68600000000000005</v>
      </c>
      <c r="K18" s="186">
        <v>0.70799999999999996</v>
      </c>
      <c r="L18" s="186">
        <v>0.72799999999999998</v>
      </c>
      <c r="M18" s="186"/>
      <c r="N18" s="227">
        <v>0.72799999999999998</v>
      </c>
      <c r="P18" s="328"/>
      <c r="Q18" s="328"/>
      <c r="R18" s="328"/>
      <c r="S18" s="328"/>
      <c r="T18" s="328"/>
      <c r="U18" s="328"/>
      <c r="V18" s="328"/>
      <c r="W18" s="328"/>
      <c r="X18" s="328"/>
      <c r="Y18" s="288"/>
      <c r="Z18" s="288"/>
    </row>
    <row r="19" spans="1:26" ht="18" customHeight="1" thickTop="1">
      <c r="A19" s="277" t="s">
        <v>75</v>
      </c>
      <c r="B19" s="87"/>
      <c r="C19" s="87"/>
      <c r="D19" s="87"/>
      <c r="E19" s="87"/>
      <c r="F19" s="87"/>
      <c r="G19" s="87"/>
      <c r="H19" s="229">
        <v>3785</v>
      </c>
      <c r="I19" s="87"/>
      <c r="J19" s="229">
        <v>3486</v>
      </c>
      <c r="K19" s="229">
        <v>5434</v>
      </c>
      <c r="L19" s="229">
        <v>1915</v>
      </c>
      <c r="M19" s="229"/>
      <c r="N19" s="229">
        <v>1915</v>
      </c>
      <c r="P19" s="328"/>
      <c r="Q19" s="328"/>
      <c r="R19" s="328"/>
      <c r="S19" s="328"/>
      <c r="T19" s="328"/>
      <c r="U19" s="328"/>
      <c r="V19" s="328"/>
      <c r="W19" s="328"/>
      <c r="X19" s="328"/>
    </row>
    <row r="20" spans="1:26" ht="18" customHeight="1">
      <c r="A20" s="278" t="s">
        <v>76</v>
      </c>
      <c r="B20" s="88"/>
      <c r="C20" s="88"/>
      <c r="D20" s="88"/>
      <c r="E20" s="88"/>
      <c r="F20" s="88"/>
      <c r="G20" s="88"/>
      <c r="H20" s="230">
        <v>-2020</v>
      </c>
      <c r="I20" s="88"/>
      <c r="J20" s="230">
        <v>1836</v>
      </c>
      <c r="K20" s="230">
        <v>1335</v>
      </c>
      <c r="L20" s="230">
        <v>894</v>
      </c>
      <c r="M20" s="230"/>
      <c r="N20" s="230">
        <v>894</v>
      </c>
      <c r="P20" s="291"/>
      <c r="Q20" s="291"/>
      <c r="R20" s="291"/>
      <c r="S20" s="291"/>
      <c r="T20" s="291"/>
      <c r="U20" s="291"/>
    </row>
    <row r="21" spans="1:26" ht="18" customHeight="1">
      <c r="A21" s="278" t="s">
        <v>77</v>
      </c>
      <c r="B21" s="89"/>
      <c r="C21" s="89"/>
      <c r="D21" s="89"/>
      <c r="E21" s="89"/>
      <c r="F21" s="89"/>
      <c r="G21" s="89"/>
      <c r="H21" s="229">
        <v>-1835</v>
      </c>
      <c r="I21" s="89"/>
      <c r="J21" s="229">
        <v>-1221</v>
      </c>
      <c r="K21" s="229">
        <v>-1353</v>
      </c>
      <c r="L21" s="229">
        <v>-1495</v>
      </c>
      <c r="M21" s="229"/>
      <c r="N21" s="229">
        <v>-1495</v>
      </c>
      <c r="P21" s="291"/>
      <c r="Q21" s="291"/>
      <c r="R21" s="291"/>
      <c r="S21" s="291"/>
      <c r="T21" s="291"/>
      <c r="U21" s="291"/>
    </row>
    <row r="22" spans="1:26" ht="18" customHeight="1" thickBot="1">
      <c r="A22" s="279" t="s">
        <v>78</v>
      </c>
      <c r="B22" s="90"/>
      <c r="C22" s="90"/>
      <c r="D22" s="90"/>
      <c r="E22" s="90"/>
      <c r="F22" s="90"/>
      <c r="G22" s="90"/>
      <c r="H22" s="41">
        <v>20873</v>
      </c>
      <c r="I22" s="90"/>
      <c r="J22" s="41">
        <v>25440</v>
      </c>
      <c r="K22" s="41">
        <v>26786</v>
      </c>
      <c r="L22" s="41">
        <v>22510</v>
      </c>
      <c r="M22" s="41"/>
      <c r="N22" s="41">
        <v>22510</v>
      </c>
      <c r="P22" s="291"/>
      <c r="Q22" s="291"/>
      <c r="R22" s="291"/>
      <c r="S22" s="291"/>
      <c r="T22" s="291"/>
      <c r="U22" s="291"/>
    </row>
    <row r="23" spans="1:26" ht="18" customHeight="1" thickTop="1">
      <c r="A23" s="277" t="s">
        <v>79</v>
      </c>
      <c r="B23" s="87"/>
      <c r="C23" s="94"/>
      <c r="D23" s="87"/>
      <c r="E23" s="87"/>
      <c r="F23" s="87"/>
      <c r="G23" s="87"/>
      <c r="H23" s="216">
        <v>18428</v>
      </c>
      <c r="I23" s="94"/>
      <c r="J23" s="87"/>
      <c r="K23" s="87"/>
      <c r="L23" s="87"/>
      <c r="M23" s="216"/>
      <c r="N23" s="216">
        <v>18430</v>
      </c>
      <c r="P23" s="291"/>
      <c r="Q23" s="291"/>
      <c r="R23" s="291"/>
      <c r="S23" s="291"/>
      <c r="T23" s="291"/>
      <c r="U23" s="291"/>
    </row>
    <row r="24" spans="1:26" ht="18" customHeight="1">
      <c r="A24" s="268" t="s">
        <v>80</v>
      </c>
      <c r="B24" s="88"/>
      <c r="C24" s="95"/>
      <c r="D24" s="88"/>
      <c r="E24" s="88"/>
      <c r="F24" s="88"/>
      <c r="G24" s="88"/>
      <c r="H24" s="217">
        <v>211079654</v>
      </c>
      <c r="I24" s="96"/>
      <c r="J24" s="88"/>
      <c r="K24" s="88"/>
      <c r="L24" s="88"/>
      <c r="M24" s="217"/>
      <c r="N24" s="217">
        <v>211389654</v>
      </c>
      <c r="P24" s="291"/>
      <c r="Q24" s="291"/>
      <c r="R24" s="291"/>
      <c r="S24" s="291"/>
      <c r="T24" s="291"/>
      <c r="U24" s="291"/>
    </row>
    <row r="25" spans="1:26" ht="18" customHeight="1">
      <c r="A25" s="275" t="s">
        <v>81</v>
      </c>
      <c r="B25" s="89"/>
      <c r="C25" s="96"/>
      <c r="D25" s="89"/>
      <c r="E25" s="89"/>
      <c r="F25" s="89"/>
      <c r="G25" s="89"/>
      <c r="H25" s="106">
        <v>6.7000000000000004E-2</v>
      </c>
      <c r="I25" s="96"/>
      <c r="J25" s="89"/>
      <c r="K25" s="89"/>
      <c r="L25" s="89"/>
      <c r="M25" s="217"/>
      <c r="N25" s="217"/>
      <c r="P25" s="291"/>
      <c r="Q25" s="291"/>
      <c r="R25" s="291"/>
      <c r="S25" s="291"/>
      <c r="T25" s="291"/>
      <c r="U25" s="291"/>
    </row>
    <row r="26" spans="1:26" ht="18" customHeight="1">
      <c r="A26" s="268" t="s">
        <v>82</v>
      </c>
      <c r="B26" s="90"/>
      <c r="C26" s="97"/>
      <c r="D26" s="90"/>
      <c r="E26" s="90"/>
      <c r="F26" s="90"/>
      <c r="G26" s="90"/>
      <c r="H26" s="215">
        <v>20.74</v>
      </c>
      <c r="I26" s="215">
        <v>17.97</v>
      </c>
      <c r="J26" s="90"/>
      <c r="K26" s="90"/>
      <c r="L26" s="90"/>
      <c r="M26" s="217"/>
      <c r="N26" s="267">
        <v>20.6</v>
      </c>
      <c r="P26" s="291"/>
      <c r="Q26" s="291"/>
      <c r="R26" s="291"/>
      <c r="S26" s="291"/>
      <c r="T26" s="291"/>
      <c r="U26" s="291"/>
    </row>
    <row r="27" spans="1:26" ht="18" customHeight="1">
      <c r="A27" s="268" t="s">
        <v>83</v>
      </c>
      <c r="B27" s="91"/>
      <c r="C27" s="98"/>
      <c r="D27" s="91"/>
      <c r="E27" s="91"/>
      <c r="F27" s="91"/>
      <c r="G27" s="91"/>
      <c r="H27" s="110">
        <v>316.7</v>
      </c>
      <c r="I27" s="97"/>
      <c r="J27" s="91"/>
      <c r="K27" s="91"/>
      <c r="L27" s="91"/>
      <c r="M27" s="217"/>
      <c r="N27" s="217"/>
      <c r="P27" s="291"/>
      <c r="Q27" s="291"/>
      <c r="R27" s="291"/>
      <c r="S27" s="291"/>
      <c r="T27" s="291"/>
      <c r="U27" s="291"/>
    </row>
    <row r="28" spans="1:26" ht="18" customHeight="1">
      <c r="A28" s="268" t="s">
        <v>84</v>
      </c>
      <c r="B28" s="92"/>
      <c r="C28" s="98"/>
      <c r="D28" s="92"/>
      <c r="E28" s="92"/>
      <c r="F28" s="92"/>
      <c r="G28" s="92"/>
      <c r="H28" s="112">
        <v>5.2</v>
      </c>
      <c r="I28" s="97"/>
      <c r="J28" s="92"/>
      <c r="K28" s="92"/>
      <c r="L28" s="92"/>
      <c r="M28" s="217"/>
      <c r="N28" s="217"/>
      <c r="P28" s="291"/>
      <c r="Q28" s="291"/>
      <c r="R28" s="291"/>
      <c r="S28" s="291"/>
      <c r="T28" s="291"/>
      <c r="U28" s="291"/>
    </row>
    <row r="29" spans="1:26" ht="18" customHeight="1">
      <c r="A29" s="276" t="s">
        <v>85</v>
      </c>
      <c r="B29" s="122"/>
      <c r="C29" s="98"/>
      <c r="D29" s="122"/>
      <c r="E29" s="122"/>
      <c r="F29" s="122"/>
      <c r="G29" s="122"/>
      <c r="H29" s="106">
        <v>0.251</v>
      </c>
      <c r="I29" s="97"/>
      <c r="J29" s="122"/>
      <c r="K29" s="122"/>
      <c r="L29" s="122"/>
      <c r="M29" s="217"/>
      <c r="N29" s="217"/>
      <c r="P29" s="291"/>
      <c r="Q29" s="291"/>
      <c r="R29" s="291"/>
      <c r="S29" s="291"/>
      <c r="T29" s="291"/>
      <c r="U29" s="291"/>
    </row>
    <row r="30" spans="1:26" ht="18" customHeight="1">
      <c r="A30" s="280" t="s">
        <v>86</v>
      </c>
      <c r="B30" s="93"/>
      <c r="C30" s="237">
        <v>1547</v>
      </c>
      <c r="D30" s="93"/>
      <c r="E30" s="93"/>
      <c r="F30" s="93"/>
      <c r="G30" s="93"/>
      <c r="H30" s="114">
        <v>1675</v>
      </c>
      <c r="I30" s="114">
        <v>1675</v>
      </c>
      <c r="J30" s="93"/>
      <c r="K30" s="93"/>
      <c r="L30" s="93"/>
      <c r="M30" s="114"/>
      <c r="N30" s="237"/>
      <c r="P30" s="291"/>
      <c r="Q30" s="291"/>
      <c r="R30" s="291"/>
      <c r="S30" s="291"/>
      <c r="T30" s="291"/>
      <c r="U30" s="291"/>
    </row>
    <row r="31" spans="1:26">
      <c r="A31" s="69"/>
    </row>
    <row r="32" spans="1:26" ht="16.5" customHeight="1">
      <c r="A32" s="69"/>
    </row>
    <row r="33" spans="1:26" ht="16.5" customHeight="1">
      <c r="A33" s="281" t="s">
        <v>87</v>
      </c>
      <c r="B33" s="125"/>
      <c r="C33" s="125"/>
      <c r="D33" s="125"/>
      <c r="E33" s="125"/>
      <c r="F33" s="125"/>
      <c r="G33" s="125"/>
      <c r="H33" s="125"/>
      <c r="I33" s="125"/>
      <c r="J33" s="125"/>
      <c r="K33" s="125"/>
      <c r="L33" s="125"/>
      <c r="M33" s="125"/>
      <c r="N33" s="125"/>
      <c r="U33" s="177"/>
      <c r="V33" s="177"/>
      <c r="W33" s="178"/>
    </row>
    <row r="34" spans="1:26" ht="16.5" customHeight="1">
      <c r="A34" s="326" t="s">
        <v>63</v>
      </c>
      <c r="B34" s="323" t="s">
        <v>100</v>
      </c>
      <c r="C34" s="323"/>
      <c r="D34" s="323"/>
      <c r="E34" s="323"/>
      <c r="F34" s="323"/>
      <c r="G34" s="323"/>
      <c r="H34" s="323"/>
      <c r="I34" s="324"/>
      <c r="J34" s="325" t="s">
        <v>101</v>
      </c>
      <c r="K34" s="323"/>
      <c r="L34" s="323"/>
      <c r="M34" s="323"/>
      <c r="N34" s="324"/>
      <c r="U34" s="177"/>
      <c r="V34" s="177"/>
      <c r="W34" s="178"/>
    </row>
    <row r="35" spans="1:26">
      <c r="A35" s="327"/>
      <c r="B35" s="77" t="s">
        <v>36</v>
      </c>
      <c r="C35" s="258" t="s">
        <v>48</v>
      </c>
      <c r="D35" s="77" t="s">
        <v>37</v>
      </c>
      <c r="E35" s="77" t="s">
        <v>34</v>
      </c>
      <c r="F35" s="77" t="s">
        <v>39</v>
      </c>
      <c r="G35" s="77" t="s">
        <v>41</v>
      </c>
      <c r="H35" s="219" t="s">
        <v>47</v>
      </c>
      <c r="I35" s="258" t="s">
        <v>46</v>
      </c>
      <c r="J35" s="77" t="s">
        <v>36</v>
      </c>
      <c r="K35" s="77" t="s">
        <v>37</v>
      </c>
      <c r="L35" s="77" t="s">
        <v>34</v>
      </c>
      <c r="M35" s="77" t="s">
        <v>39</v>
      </c>
      <c r="N35" s="219" t="s">
        <v>62</v>
      </c>
      <c r="U35" s="177"/>
      <c r="V35" s="177"/>
      <c r="W35" s="178"/>
    </row>
    <row r="36" spans="1:26" ht="16.5" customHeight="1">
      <c r="A36" s="282" t="s">
        <v>88</v>
      </c>
      <c r="B36" s="5">
        <v>31415</v>
      </c>
      <c r="C36" s="5">
        <v>130783</v>
      </c>
      <c r="D36" s="5">
        <v>34061</v>
      </c>
      <c r="E36" s="5">
        <v>31855</v>
      </c>
      <c r="F36" s="189">
        <v>33772</v>
      </c>
      <c r="G36" s="189">
        <v>36974</v>
      </c>
      <c r="H36" s="221">
        <v>168076</v>
      </c>
      <c r="I36" s="221">
        <v>136661</v>
      </c>
      <c r="J36" s="221">
        <v>38524</v>
      </c>
      <c r="K36" s="221">
        <v>34376</v>
      </c>
      <c r="L36" s="221">
        <v>34944</v>
      </c>
      <c r="M36" s="221"/>
      <c r="N36" s="221">
        <v>107844</v>
      </c>
      <c r="P36" s="330" t="s">
        <v>183</v>
      </c>
      <c r="Q36" s="330"/>
      <c r="R36" s="330"/>
      <c r="S36" s="330"/>
      <c r="T36" s="330"/>
      <c r="U36" s="330"/>
      <c r="V36" s="330"/>
      <c r="W36" s="330"/>
      <c r="X36" s="330"/>
      <c r="Y36" s="289"/>
      <c r="Z36" s="289"/>
    </row>
    <row r="37" spans="1:26">
      <c r="A37" s="282" t="s">
        <v>89</v>
      </c>
      <c r="B37" s="155">
        <v>6203</v>
      </c>
      <c r="C37" s="155">
        <v>26066</v>
      </c>
      <c r="D37" s="155">
        <v>6693</v>
      </c>
      <c r="E37" s="155">
        <v>5977</v>
      </c>
      <c r="F37" s="192">
        <v>6319</v>
      </c>
      <c r="G37" s="192">
        <v>6920</v>
      </c>
      <c r="H37" s="222">
        <v>32112</v>
      </c>
      <c r="I37" s="222">
        <v>25908</v>
      </c>
      <c r="J37" s="222">
        <v>6912</v>
      </c>
      <c r="K37" s="222">
        <v>6234</v>
      </c>
      <c r="L37" s="222">
        <v>6521</v>
      </c>
      <c r="M37" s="222"/>
      <c r="N37" s="222">
        <v>19666</v>
      </c>
      <c r="P37" s="330"/>
      <c r="Q37" s="330"/>
      <c r="R37" s="330"/>
      <c r="S37" s="330"/>
      <c r="T37" s="330"/>
      <c r="U37" s="330"/>
      <c r="V37" s="330"/>
      <c r="W37" s="330"/>
      <c r="X37" s="330"/>
      <c r="Y37" s="289"/>
      <c r="Z37" s="289"/>
    </row>
    <row r="38" spans="1:26" ht="15.5" customHeight="1">
      <c r="A38" s="283" t="s">
        <v>90</v>
      </c>
      <c r="B38" s="148">
        <v>5944</v>
      </c>
      <c r="C38" s="155">
        <v>24828</v>
      </c>
      <c r="D38" s="148">
        <v>6508</v>
      </c>
      <c r="E38" s="148">
        <v>5772</v>
      </c>
      <c r="F38" s="193">
        <v>6054</v>
      </c>
      <c r="G38" s="231">
        <v>6643</v>
      </c>
      <c r="H38" s="231">
        <v>30921</v>
      </c>
      <c r="I38" s="155">
        <v>24977</v>
      </c>
      <c r="J38" s="231">
        <v>6704</v>
      </c>
      <c r="K38" s="231">
        <v>6010</v>
      </c>
      <c r="L38" s="231">
        <v>6172</v>
      </c>
      <c r="M38" s="231"/>
      <c r="N38" s="231">
        <v>18886</v>
      </c>
      <c r="P38" s="330"/>
      <c r="Q38" s="330"/>
      <c r="R38" s="330"/>
      <c r="S38" s="330"/>
      <c r="T38" s="330"/>
      <c r="U38" s="330"/>
      <c r="V38" s="330"/>
      <c r="W38" s="330"/>
      <c r="X38" s="330"/>
      <c r="Y38" s="289"/>
      <c r="Z38" s="289"/>
    </row>
    <row r="39" spans="1:26">
      <c r="A39" s="283" t="s">
        <v>91</v>
      </c>
      <c r="B39" s="153">
        <v>259</v>
      </c>
      <c r="C39" s="155">
        <v>1239</v>
      </c>
      <c r="D39" s="153">
        <v>184</v>
      </c>
      <c r="E39" s="153">
        <v>204</v>
      </c>
      <c r="F39" s="194">
        <v>265</v>
      </c>
      <c r="G39" s="232">
        <v>277</v>
      </c>
      <c r="H39" s="231">
        <v>1190</v>
      </c>
      <c r="I39" s="155">
        <v>931</v>
      </c>
      <c r="J39" s="232">
        <v>208</v>
      </c>
      <c r="K39" s="232">
        <v>225</v>
      </c>
      <c r="L39" s="232">
        <v>348</v>
      </c>
      <c r="M39" s="232"/>
      <c r="N39" s="232">
        <v>780</v>
      </c>
      <c r="P39" s="330"/>
      <c r="Q39" s="330"/>
      <c r="R39" s="330"/>
      <c r="S39" s="330"/>
      <c r="T39" s="330"/>
      <c r="U39" s="330"/>
      <c r="V39" s="330"/>
      <c r="W39" s="330"/>
      <c r="X39" s="330"/>
      <c r="Y39" s="289"/>
      <c r="Z39" s="289"/>
    </row>
    <row r="40" spans="1:26">
      <c r="A40" s="284" t="s">
        <v>92</v>
      </c>
      <c r="B40" s="10">
        <v>4.2000000000000003E-2</v>
      </c>
      <c r="C40" s="10">
        <v>4.8000000000000001E-2</v>
      </c>
      <c r="D40" s="10">
        <v>2.8000000000000001E-2</v>
      </c>
      <c r="E40" s="10">
        <v>3.4000000000000002E-2</v>
      </c>
      <c r="F40" s="191">
        <v>4.2000000000000003E-2</v>
      </c>
      <c r="G40" s="191">
        <v>0.04</v>
      </c>
      <c r="H40" s="233">
        <v>3.6999999999999998E-2</v>
      </c>
      <c r="I40" s="10">
        <v>3.5999999999999997E-2</v>
      </c>
      <c r="J40" s="233">
        <v>0.03</v>
      </c>
      <c r="K40" s="233">
        <v>3.5999999999999997E-2</v>
      </c>
      <c r="L40" s="233">
        <v>5.2999999999999999E-2</v>
      </c>
      <c r="M40" s="233"/>
      <c r="N40" s="233">
        <v>0.04</v>
      </c>
      <c r="P40" s="330"/>
      <c r="Q40" s="330"/>
      <c r="R40" s="330"/>
      <c r="S40" s="330"/>
      <c r="T40" s="330"/>
      <c r="U40" s="330"/>
      <c r="V40" s="330"/>
      <c r="W40" s="330"/>
      <c r="X40" s="330"/>
      <c r="Y40" s="289"/>
      <c r="Z40" s="289"/>
    </row>
    <row r="41" spans="1:26">
      <c r="A41" s="282" t="s">
        <v>93</v>
      </c>
      <c r="B41" s="19">
        <v>0.19700000000000001</v>
      </c>
      <c r="C41" s="19">
        <v>0.19900000000000001</v>
      </c>
      <c r="D41" s="19">
        <v>0.19600000000000001</v>
      </c>
      <c r="E41" s="19">
        <v>0.188</v>
      </c>
      <c r="F41" s="182">
        <v>0.187</v>
      </c>
      <c r="G41" s="182">
        <v>0.187</v>
      </c>
      <c r="H41" s="182">
        <v>0.191</v>
      </c>
      <c r="I41" s="182">
        <v>0.18957859228309468</v>
      </c>
      <c r="J41" s="182">
        <v>0.17899999999999999</v>
      </c>
      <c r="K41" s="182">
        <v>0.18099999999999999</v>
      </c>
      <c r="L41" s="182">
        <v>0.187</v>
      </c>
      <c r="M41" s="182"/>
      <c r="N41" s="182">
        <v>0.182</v>
      </c>
      <c r="P41" s="330"/>
      <c r="Q41" s="330"/>
      <c r="R41" s="330"/>
      <c r="S41" s="330"/>
      <c r="T41" s="330"/>
      <c r="U41" s="330"/>
      <c r="V41" s="330"/>
      <c r="W41" s="330"/>
      <c r="X41" s="330"/>
      <c r="Y41" s="289"/>
      <c r="Z41" s="289"/>
    </row>
    <row r="42" spans="1:26">
      <c r="A42" s="282" t="s">
        <v>94</v>
      </c>
      <c r="B42" s="148">
        <v>1736</v>
      </c>
      <c r="C42" s="148">
        <v>8124</v>
      </c>
      <c r="D42" s="148">
        <v>2152</v>
      </c>
      <c r="E42" s="148">
        <v>1070</v>
      </c>
      <c r="F42" s="193">
        <v>1497</v>
      </c>
      <c r="G42" s="193">
        <v>2073</v>
      </c>
      <c r="H42" s="223">
        <v>8527</v>
      </c>
      <c r="I42" s="223">
        <v>6791</v>
      </c>
      <c r="J42" s="223">
        <v>1999</v>
      </c>
      <c r="K42" s="223">
        <v>1223</v>
      </c>
      <c r="L42" s="223">
        <v>1237</v>
      </c>
      <c r="M42" s="223"/>
      <c r="N42" s="223">
        <v>4459</v>
      </c>
      <c r="P42" s="330"/>
      <c r="Q42" s="330"/>
      <c r="R42" s="330"/>
      <c r="S42" s="330"/>
      <c r="T42" s="330"/>
      <c r="U42" s="330"/>
      <c r="V42" s="330"/>
      <c r="W42" s="330"/>
      <c r="X42" s="330"/>
      <c r="Y42" s="289"/>
      <c r="Z42" s="289"/>
    </row>
    <row r="43" spans="1:26">
      <c r="A43" s="284" t="s">
        <v>95</v>
      </c>
      <c r="B43" s="182">
        <v>0.28000000000000003</v>
      </c>
      <c r="C43" s="182">
        <v>0.312</v>
      </c>
      <c r="D43" s="182">
        <v>0.32100000000000001</v>
      </c>
      <c r="E43" s="182">
        <v>0.17899999999999999</v>
      </c>
      <c r="F43" s="182">
        <v>0.23699999999999999</v>
      </c>
      <c r="G43" s="182">
        <v>0.3</v>
      </c>
      <c r="H43" s="182">
        <v>0.26600000000000001</v>
      </c>
      <c r="I43" s="182">
        <v>0.26200000000000001</v>
      </c>
      <c r="J43" s="182">
        <v>0.28920717592592593</v>
      </c>
      <c r="K43" s="182">
        <v>0.19600000000000001</v>
      </c>
      <c r="L43" s="182">
        <v>0.19</v>
      </c>
      <c r="M43" s="182"/>
      <c r="N43" s="182">
        <v>0.22700000000000001</v>
      </c>
      <c r="P43" s="330"/>
      <c r="Q43" s="330"/>
      <c r="R43" s="330"/>
      <c r="S43" s="330"/>
      <c r="T43" s="330"/>
      <c r="U43" s="330"/>
      <c r="V43" s="330"/>
      <c r="W43" s="330"/>
      <c r="X43" s="330"/>
      <c r="Y43" s="289"/>
      <c r="Z43" s="289"/>
    </row>
    <row r="44" spans="1:26">
      <c r="A44" s="282" t="s">
        <v>96</v>
      </c>
      <c r="B44" s="151">
        <v>107</v>
      </c>
      <c r="C44" s="151">
        <v>143</v>
      </c>
      <c r="D44" s="151">
        <v>114</v>
      </c>
      <c r="E44" s="151">
        <v>111</v>
      </c>
      <c r="F44" s="195">
        <v>111</v>
      </c>
      <c r="G44" s="195">
        <v>115</v>
      </c>
      <c r="H44" s="224">
        <v>190</v>
      </c>
      <c r="I44" s="224">
        <v>177</v>
      </c>
      <c r="J44" s="224">
        <v>124</v>
      </c>
      <c r="K44" s="224">
        <v>103</v>
      </c>
      <c r="L44" s="224">
        <v>123</v>
      </c>
      <c r="M44" s="224"/>
      <c r="N44" s="224"/>
      <c r="P44" s="330"/>
      <c r="Q44" s="330"/>
      <c r="R44" s="330"/>
      <c r="S44" s="330"/>
      <c r="T44" s="330"/>
      <c r="U44" s="330"/>
      <c r="V44" s="330"/>
      <c r="W44" s="330"/>
      <c r="X44" s="330"/>
      <c r="Y44" s="289"/>
      <c r="Z44" s="289"/>
    </row>
    <row r="45" spans="1:26" ht="16" thickBot="1">
      <c r="A45" s="285" t="s">
        <v>97</v>
      </c>
      <c r="B45" s="136">
        <v>0.20699999999999999</v>
      </c>
      <c r="C45" s="137">
        <v>0.18909539993629432</v>
      </c>
      <c r="D45" s="136">
        <v>0.215</v>
      </c>
      <c r="E45" s="136">
        <v>0.223</v>
      </c>
      <c r="F45" s="196">
        <v>0.22600000000000001</v>
      </c>
      <c r="G45" s="228">
        <v>0.25600000000000001</v>
      </c>
      <c r="H45" s="196">
        <v>0.22618603609276161</v>
      </c>
      <c r="I45" s="196">
        <v>0.23070463194405016</v>
      </c>
      <c r="J45" s="196">
        <v>0.224</v>
      </c>
      <c r="K45" s="196">
        <v>0.215</v>
      </c>
      <c r="L45" s="196">
        <v>0.223</v>
      </c>
      <c r="M45" s="196"/>
      <c r="N45" s="196">
        <v>0.22</v>
      </c>
      <c r="P45" s="330"/>
      <c r="Q45" s="330"/>
      <c r="R45" s="330"/>
      <c r="S45" s="330"/>
      <c r="T45" s="330"/>
      <c r="U45" s="330"/>
      <c r="V45" s="330"/>
      <c r="W45" s="330"/>
      <c r="X45" s="330"/>
      <c r="Y45" s="289"/>
      <c r="Z45" s="289"/>
    </row>
    <row r="46" spans="1:26" ht="16" thickTop="1">
      <c r="B46" s="173"/>
      <c r="C46" s="173"/>
      <c r="D46" s="173"/>
      <c r="E46" s="173"/>
      <c r="F46" s="173"/>
      <c r="G46" s="173"/>
      <c r="H46" s="173"/>
      <c r="I46" s="173"/>
      <c r="J46" s="173"/>
      <c r="P46" s="177"/>
      <c r="Q46" s="177"/>
      <c r="R46" s="177"/>
      <c r="S46" s="177"/>
      <c r="T46" s="177"/>
      <c r="U46" s="177"/>
      <c r="V46" s="177"/>
      <c r="W46" s="177"/>
    </row>
    <row r="47" spans="1:26">
      <c r="P47" s="177"/>
      <c r="Q47" s="177"/>
      <c r="R47" s="177"/>
      <c r="S47" s="177"/>
      <c r="T47" s="177"/>
      <c r="U47" s="177"/>
      <c r="V47" s="177"/>
      <c r="W47" s="177"/>
    </row>
    <row r="48" spans="1:26" ht="15.5" customHeight="1">
      <c r="A48" s="286" t="s">
        <v>98</v>
      </c>
      <c r="B48" s="124"/>
      <c r="C48" s="124"/>
      <c r="D48" s="124"/>
      <c r="E48" s="124"/>
      <c r="F48" s="124"/>
      <c r="G48" s="124"/>
      <c r="H48" s="124"/>
      <c r="I48" s="124"/>
      <c r="J48" s="124"/>
      <c r="K48" s="124"/>
      <c r="L48" s="124"/>
      <c r="M48" s="124"/>
      <c r="N48" s="124"/>
      <c r="P48" s="290"/>
      <c r="Q48" s="290"/>
      <c r="R48" s="290"/>
      <c r="S48" s="290"/>
      <c r="T48" s="290"/>
      <c r="U48" s="290"/>
      <c r="V48" s="290"/>
      <c r="W48" s="290"/>
      <c r="X48" s="290"/>
    </row>
    <row r="49" spans="1:26" ht="15.5" customHeight="1">
      <c r="A49" s="326" t="s">
        <v>63</v>
      </c>
      <c r="B49" s="323" t="s">
        <v>100</v>
      </c>
      <c r="C49" s="323"/>
      <c r="D49" s="323"/>
      <c r="E49" s="323"/>
      <c r="F49" s="323"/>
      <c r="G49" s="323"/>
      <c r="H49" s="323"/>
      <c r="I49" s="324"/>
      <c r="J49" s="325" t="s">
        <v>101</v>
      </c>
      <c r="K49" s="323"/>
      <c r="L49" s="323"/>
      <c r="M49" s="323"/>
      <c r="N49" s="324"/>
      <c r="P49" s="290"/>
      <c r="Q49" s="290"/>
      <c r="R49" s="290"/>
      <c r="S49" s="290"/>
      <c r="T49" s="290"/>
      <c r="U49" s="290"/>
      <c r="V49" s="290"/>
      <c r="W49" s="290"/>
      <c r="X49" s="290"/>
      <c r="Y49" s="290"/>
      <c r="Z49" s="290"/>
    </row>
    <row r="50" spans="1:26" ht="16" thickBot="1">
      <c r="A50" s="327"/>
      <c r="B50" s="77" t="s">
        <v>36</v>
      </c>
      <c r="C50" s="258" t="s">
        <v>48</v>
      </c>
      <c r="D50" s="77" t="s">
        <v>37</v>
      </c>
      <c r="E50" s="77" t="s">
        <v>34</v>
      </c>
      <c r="F50" s="77" t="s">
        <v>39</v>
      </c>
      <c r="G50" s="77" t="s">
        <v>41</v>
      </c>
      <c r="H50" s="219" t="s">
        <v>47</v>
      </c>
      <c r="I50" s="258" t="s">
        <v>46</v>
      </c>
      <c r="J50" s="77" t="s">
        <v>36</v>
      </c>
      <c r="K50" s="77" t="s">
        <v>37</v>
      </c>
      <c r="L50" s="77" t="s">
        <v>34</v>
      </c>
      <c r="M50" s="77" t="s">
        <v>39</v>
      </c>
      <c r="N50" s="219" t="s">
        <v>62</v>
      </c>
      <c r="P50" s="290"/>
      <c r="Q50" s="290"/>
      <c r="R50" s="290"/>
      <c r="S50" s="290"/>
      <c r="T50" s="290"/>
      <c r="U50" s="290"/>
      <c r="V50" s="290"/>
      <c r="W50" s="290"/>
      <c r="X50" s="290"/>
      <c r="Y50" s="290"/>
      <c r="Z50" s="290"/>
    </row>
    <row r="51" spans="1:26" ht="16.5" customHeight="1" thickTop="1">
      <c r="A51" s="282" t="s">
        <v>89</v>
      </c>
      <c r="B51" s="221">
        <v>428</v>
      </c>
      <c r="C51" s="94"/>
      <c r="D51" s="221">
        <v>433</v>
      </c>
      <c r="E51" s="221">
        <v>574</v>
      </c>
      <c r="F51" s="221">
        <v>487</v>
      </c>
      <c r="G51" s="221">
        <v>463</v>
      </c>
      <c r="H51" s="221">
        <v>2386</v>
      </c>
      <c r="I51" s="234">
        <v>1958</v>
      </c>
      <c r="J51" s="221">
        <v>418</v>
      </c>
      <c r="K51" s="221">
        <v>515</v>
      </c>
      <c r="L51" s="221">
        <v>440</v>
      </c>
      <c r="M51" s="221"/>
      <c r="N51" s="221">
        <v>1373</v>
      </c>
      <c r="P51" s="329" t="s">
        <v>153</v>
      </c>
      <c r="Q51" s="329"/>
      <c r="R51" s="329"/>
      <c r="S51" s="329"/>
      <c r="T51" s="329"/>
      <c r="U51" s="329"/>
      <c r="V51" s="329"/>
      <c r="W51" s="329"/>
      <c r="X51" s="329"/>
      <c r="Y51" s="290"/>
      <c r="Z51" s="290"/>
    </row>
    <row r="52" spans="1:26" ht="16.5" customHeight="1" thickBot="1">
      <c r="A52" s="287" t="s">
        <v>99</v>
      </c>
      <c r="B52" s="239">
        <v>-29</v>
      </c>
      <c r="C52" s="240"/>
      <c r="D52" s="239">
        <v>-20</v>
      </c>
      <c r="E52" s="239">
        <v>20</v>
      </c>
      <c r="F52" s="239">
        <v>-31</v>
      </c>
      <c r="G52" s="266">
        <v>-46</v>
      </c>
      <c r="H52" s="259">
        <v>-107</v>
      </c>
      <c r="I52" s="259">
        <v>-77</v>
      </c>
      <c r="J52" s="239">
        <v>-9</v>
      </c>
      <c r="K52" s="239">
        <v>-11</v>
      </c>
      <c r="L52" s="239">
        <v>-29</v>
      </c>
      <c r="M52" s="239"/>
      <c r="N52" s="239">
        <v>-49</v>
      </c>
      <c r="P52" s="329"/>
      <c r="Q52" s="329"/>
      <c r="R52" s="329"/>
      <c r="S52" s="329"/>
      <c r="T52" s="329"/>
      <c r="U52" s="329"/>
      <c r="V52" s="329"/>
      <c r="W52" s="329"/>
      <c r="X52" s="329"/>
      <c r="Y52" s="290"/>
      <c r="Z52" s="290"/>
    </row>
    <row r="53" spans="1:26" ht="16" thickTop="1">
      <c r="I53"/>
      <c r="P53" s="329"/>
      <c r="Q53" s="329"/>
      <c r="R53" s="329"/>
      <c r="S53" s="329"/>
      <c r="T53" s="329"/>
      <c r="U53" s="329"/>
      <c r="V53" s="329"/>
      <c r="W53" s="329"/>
      <c r="X53" s="329"/>
      <c r="Y53" s="290"/>
      <c r="Z53" s="290"/>
    </row>
    <row r="54" spans="1:26">
      <c r="P54" s="329"/>
      <c r="Q54" s="329"/>
      <c r="R54" s="329"/>
      <c r="S54" s="329"/>
      <c r="T54" s="329"/>
      <c r="U54" s="329"/>
      <c r="V54" s="329"/>
      <c r="W54" s="329"/>
      <c r="X54" s="329"/>
      <c r="Y54" s="290"/>
      <c r="Z54" s="290"/>
    </row>
    <row r="55" spans="1:26">
      <c r="P55" s="329"/>
      <c r="Q55" s="329"/>
      <c r="R55" s="329"/>
      <c r="S55" s="329"/>
      <c r="T55" s="329"/>
      <c r="U55" s="329"/>
      <c r="V55" s="329"/>
      <c r="W55" s="329"/>
      <c r="X55" s="329"/>
      <c r="Y55" s="290"/>
      <c r="Z55" s="290"/>
    </row>
    <row r="56" spans="1:26">
      <c r="P56" s="329"/>
      <c r="Q56" s="329"/>
      <c r="R56" s="329"/>
      <c r="S56" s="329"/>
      <c r="T56" s="329"/>
      <c r="U56" s="329"/>
      <c r="V56" s="329"/>
      <c r="W56" s="329"/>
      <c r="X56" s="329"/>
      <c r="Y56" s="290"/>
      <c r="Z56" s="290"/>
    </row>
    <row r="57" spans="1:26" ht="15.5" customHeight="1">
      <c r="P57" s="329"/>
      <c r="Q57" s="329"/>
      <c r="R57" s="329"/>
      <c r="S57" s="329"/>
      <c r="T57" s="329"/>
      <c r="U57" s="329"/>
      <c r="V57" s="329"/>
      <c r="W57" s="329"/>
      <c r="X57" s="329"/>
    </row>
    <row r="58" spans="1:26">
      <c r="P58" s="329"/>
      <c r="Q58" s="329"/>
      <c r="R58" s="329"/>
      <c r="S58" s="329"/>
      <c r="T58" s="329"/>
      <c r="U58" s="329"/>
      <c r="V58" s="329"/>
      <c r="W58" s="329"/>
      <c r="X58" s="329"/>
    </row>
  </sheetData>
  <mergeCells count="12">
    <mergeCell ref="P4:X19"/>
    <mergeCell ref="P51:X58"/>
    <mergeCell ref="P36:X45"/>
    <mergeCell ref="A49:A50"/>
    <mergeCell ref="J49:N49"/>
    <mergeCell ref="B2:I2"/>
    <mergeCell ref="B34:I34"/>
    <mergeCell ref="B49:I49"/>
    <mergeCell ref="J2:N2"/>
    <mergeCell ref="A2:A3"/>
    <mergeCell ref="A34:A35"/>
    <mergeCell ref="J34:N34"/>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847-823D-4843-ADA3-2F48A128AC4C}">
  <sheetPr>
    <pageSetUpPr fitToPage="1"/>
  </sheetPr>
  <dimension ref="A1:BK58"/>
  <sheetViews>
    <sheetView zoomScaleNormal="100" workbookViewId="0">
      <pane xSplit="1" ySplit="3" topLeftCell="AQ4" activePane="bottomRight" state="frozen"/>
      <selection pane="topRight" activeCell="B1" sqref="B1"/>
      <selection pane="bottomLeft" activeCell="A4" sqref="A4"/>
      <selection pane="bottomRight"/>
    </sheetView>
  </sheetViews>
  <sheetFormatPr defaultColWidth="8.83203125" defaultRowHeight="15.5"/>
  <cols>
    <col min="1" max="1" width="37.6640625" style="2" customWidth="1"/>
    <col min="2" max="5" width="10.1640625" style="2" customWidth="1"/>
    <col min="6" max="6" width="12.25" style="2" customWidth="1"/>
    <col min="7" max="8" width="10.6640625" style="2" customWidth="1"/>
    <col min="9" max="11" width="10.1640625" style="2" customWidth="1"/>
    <col min="12" max="12" width="12.25" style="2" customWidth="1"/>
    <col min="13" max="13" width="10.6640625" style="2" customWidth="1"/>
    <col min="14" max="14" width="10.1640625" style="2" customWidth="1"/>
    <col min="15" max="15" width="10.6640625" style="2" customWidth="1"/>
    <col min="16" max="17" width="10.1640625" style="2" customWidth="1"/>
    <col min="18" max="18" width="12.25" style="2" customWidth="1"/>
    <col min="19" max="20" width="10.1640625" style="2" customWidth="1"/>
    <col min="21" max="22" width="10.6640625" style="2" customWidth="1"/>
    <col min="23" max="23" width="10.1640625" style="2" customWidth="1"/>
    <col min="24" max="24" width="12.25" style="2" bestFit="1" customWidth="1"/>
    <col min="25" max="27" width="10.1640625" style="2" customWidth="1"/>
    <col min="28" max="29" width="10.6640625" style="2" customWidth="1"/>
    <col min="30" max="30" width="12.25" style="2" customWidth="1"/>
    <col min="31" max="34" width="10.1640625" style="2" customWidth="1"/>
    <col min="35" max="35" width="10.6640625" style="2" customWidth="1"/>
    <col min="36" max="36" width="12.25" style="2" customWidth="1"/>
    <col min="37" max="37" width="10.1640625" style="2" customWidth="1"/>
    <col min="38" max="38" width="10.6640625" style="2" customWidth="1"/>
    <col min="39" max="41" width="10.1640625" style="2" customWidth="1"/>
    <col min="42" max="42" width="12.25" style="2" customWidth="1"/>
    <col min="43" max="44" width="10.6640625" style="2" customWidth="1"/>
    <col min="45" max="48" width="10.1640625" style="2" customWidth="1"/>
    <col min="49" max="49" width="12.25" style="2" customWidth="1"/>
    <col min="50" max="50" width="10.6640625" style="2" customWidth="1"/>
    <col min="51" max="51" width="7.4140625" style="2" customWidth="1"/>
    <col min="52" max="59" width="9.6640625" style="2" customWidth="1"/>
    <col min="60" max="16384" width="8.83203125" style="2"/>
  </cols>
  <sheetData>
    <row r="1" spans="1:62" ht="26.25" customHeight="1">
      <c r="A1" s="272" t="s">
        <v>152</v>
      </c>
    </row>
    <row r="2" spans="1:62" ht="17.25" customHeight="1">
      <c r="A2" s="326" t="s">
        <v>63</v>
      </c>
      <c r="B2" s="332" t="s">
        <v>102</v>
      </c>
      <c r="C2" s="333"/>
      <c r="D2" s="333"/>
      <c r="E2" s="333"/>
      <c r="F2" s="334"/>
      <c r="G2" s="332" t="s">
        <v>103</v>
      </c>
      <c r="H2" s="333"/>
      <c r="I2" s="333"/>
      <c r="J2" s="333"/>
      <c r="K2" s="333"/>
      <c r="L2" s="334"/>
      <c r="M2" s="332" t="s">
        <v>104</v>
      </c>
      <c r="N2" s="333"/>
      <c r="O2" s="333"/>
      <c r="P2" s="333"/>
      <c r="Q2" s="333"/>
      <c r="R2" s="334"/>
      <c r="S2" s="332" t="s">
        <v>105</v>
      </c>
      <c r="T2" s="333"/>
      <c r="U2" s="333"/>
      <c r="V2" s="333"/>
      <c r="W2" s="333"/>
      <c r="X2" s="334"/>
      <c r="Y2" s="332" t="s">
        <v>106</v>
      </c>
      <c r="Z2" s="333"/>
      <c r="AA2" s="333"/>
      <c r="AB2" s="333"/>
      <c r="AC2" s="333"/>
      <c r="AD2" s="334"/>
      <c r="AE2" s="332" t="s">
        <v>107</v>
      </c>
      <c r="AF2" s="333"/>
      <c r="AG2" s="333"/>
      <c r="AH2" s="333"/>
      <c r="AI2" s="333"/>
      <c r="AJ2" s="334"/>
      <c r="AK2" s="332" t="s">
        <v>108</v>
      </c>
      <c r="AL2" s="333"/>
      <c r="AM2" s="333"/>
      <c r="AN2" s="333"/>
      <c r="AO2" s="333"/>
      <c r="AP2" s="334"/>
      <c r="AQ2" s="335" t="s">
        <v>100</v>
      </c>
      <c r="AR2" s="336"/>
      <c r="AS2" s="336"/>
      <c r="AT2" s="336"/>
      <c r="AU2" s="336"/>
      <c r="AV2" s="336"/>
      <c r="AW2" s="336"/>
      <c r="AX2" s="336"/>
    </row>
    <row r="3" spans="1:62" ht="17.25" customHeight="1">
      <c r="A3" s="327"/>
      <c r="B3" s="77" t="s">
        <v>36</v>
      </c>
      <c r="C3" s="77" t="s">
        <v>37</v>
      </c>
      <c r="D3" s="77" t="s">
        <v>38</v>
      </c>
      <c r="E3" s="77" t="s">
        <v>39</v>
      </c>
      <c r="F3" s="219" t="s">
        <v>53</v>
      </c>
      <c r="G3" s="77" t="s">
        <v>36</v>
      </c>
      <c r="H3" s="236" t="s">
        <v>52</v>
      </c>
      <c r="I3" s="77" t="s">
        <v>37</v>
      </c>
      <c r="J3" s="77" t="s">
        <v>38</v>
      </c>
      <c r="K3" s="77" t="s">
        <v>39</v>
      </c>
      <c r="L3" s="219" t="s">
        <v>55</v>
      </c>
      <c r="M3" s="77" t="s">
        <v>36</v>
      </c>
      <c r="N3" s="219" t="s">
        <v>54</v>
      </c>
      <c r="O3" s="77" t="s">
        <v>37</v>
      </c>
      <c r="P3" s="77" t="s">
        <v>38</v>
      </c>
      <c r="Q3" s="77" t="s">
        <v>39</v>
      </c>
      <c r="R3" s="219" t="s">
        <v>57</v>
      </c>
      <c r="S3" s="77" t="s">
        <v>32</v>
      </c>
      <c r="T3" s="218" t="s">
        <v>56</v>
      </c>
      <c r="U3" s="77" t="s">
        <v>33</v>
      </c>
      <c r="V3" s="77" t="s">
        <v>34</v>
      </c>
      <c r="W3" s="77" t="s">
        <v>35</v>
      </c>
      <c r="X3" s="219" t="s">
        <v>59</v>
      </c>
      <c r="Y3" s="77" t="s">
        <v>32</v>
      </c>
      <c r="Z3" s="218" t="s">
        <v>58</v>
      </c>
      <c r="AA3" s="77" t="s">
        <v>33</v>
      </c>
      <c r="AB3" s="77" t="s">
        <v>34</v>
      </c>
      <c r="AC3" s="77" t="s">
        <v>35</v>
      </c>
      <c r="AD3" s="219" t="s">
        <v>61</v>
      </c>
      <c r="AE3" s="77" t="s">
        <v>32</v>
      </c>
      <c r="AF3" s="219" t="s">
        <v>60</v>
      </c>
      <c r="AG3" s="77" t="s">
        <v>33</v>
      </c>
      <c r="AH3" s="77" t="s">
        <v>34</v>
      </c>
      <c r="AI3" s="77" t="s">
        <v>35</v>
      </c>
      <c r="AJ3" s="219" t="s">
        <v>51</v>
      </c>
      <c r="AK3" s="77" t="s">
        <v>32</v>
      </c>
      <c r="AL3" s="219" t="s">
        <v>50</v>
      </c>
      <c r="AM3" s="77" t="s">
        <v>33</v>
      </c>
      <c r="AN3" s="77" t="s">
        <v>34</v>
      </c>
      <c r="AO3" s="77" t="s">
        <v>35</v>
      </c>
      <c r="AP3" s="219" t="s">
        <v>49</v>
      </c>
      <c r="AQ3" s="77" t="s">
        <v>32</v>
      </c>
      <c r="AR3" s="219" t="s">
        <v>48</v>
      </c>
      <c r="AS3" s="77" t="s">
        <v>33</v>
      </c>
      <c r="AT3" s="77" t="s">
        <v>34</v>
      </c>
      <c r="AU3" s="77" t="s">
        <v>39</v>
      </c>
      <c r="AV3" s="77" t="s">
        <v>41</v>
      </c>
      <c r="AW3" s="219" t="s">
        <v>47</v>
      </c>
      <c r="AX3" s="219" t="s">
        <v>46</v>
      </c>
    </row>
    <row r="4" spans="1:62" ht="18" customHeight="1">
      <c r="A4" s="268" t="s">
        <v>64</v>
      </c>
      <c r="B4" s="5">
        <v>3315</v>
      </c>
      <c r="C4" s="5">
        <v>3550</v>
      </c>
      <c r="D4" s="5">
        <v>3471</v>
      </c>
      <c r="E4" s="5">
        <v>3526</v>
      </c>
      <c r="F4" s="5">
        <v>13862</v>
      </c>
      <c r="G4" s="5">
        <v>3586</v>
      </c>
      <c r="H4" s="5">
        <v>14133</v>
      </c>
      <c r="I4" s="5">
        <v>3722</v>
      </c>
      <c r="J4" s="5">
        <v>3529</v>
      </c>
      <c r="K4" s="5">
        <v>3864</v>
      </c>
      <c r="L4" s="5">
        <v>14702</v>
      </c>
      <c r="M4" s="5">
        <v>4028</v>
      </c>
      <c r="N4" s="5">
        <v>15143</v>
      </c>
      <c r="O4" s="5">
        <v>3948</v>
      </c>
      <c r="P4" s="5">
        <v>3549</v>
      </c>
      <c r="Q4" s="5">
        <v>3747</v>
      </c>
      <c r="R4" s="5">
        <v>15272</v>
      </c>
      <c r="S4" s="5">
        <v>4075</v>
      </c>
      <c r="T4" s="5">
        <v>15320</v>
      </c>
      <c r="U4" s="5">
        <v>4290</v>
      </c>
      <c r="V4" s="5">
        <v>4282</v>
      </c>
      <c r="W4" s="5">
        <v>4148</v>
      </c>
      <c r="X4" s="5">
        <v>16796</v>
      </c>
      <c r="Y4" s="5">
        <v>4362</v>
      </c>
      <c r="Z4" s="5">
        <v>17082</v>
      </c>
      <c r="AA4" s="5">
        <v>4443</v>
      </c>
      <c r="AB4" s="5">
        <v>4124</v>
      </c>
      <c r="AC4" s="5">
        <v>5009</v>
      </c>
      <c r="AD4" s="5">
        <v>17938</v>
      </c>
      <c r="AE4" s="5">
        <v>5275</v>
      </c>
      <c r="AF4" s="5">
        <v>18851</v>
      </c>
      <c r="AG4" s="5">
        <v>5367</v>
      </c>
      <c r="AH4" s="5">
        <v>5268</v>
      </c>
      <c r="AI4" s="5">
        <v>5473</v>
      </c>
      <c r="AJ4" s="5">
        <v>21384</v>
      </c>
      <c r="AK4" s="5">
        <v>6572</v>
      </c>
      <c r="AL4" s="5">
        <v>22681</v>
      </c>
      <c r="AM4" s="5">
        <v>7884</v>
      </c>
      <c r="AN4" s="5">
        <v>7110</v>
      </c>
      <c r="AO4" s="5">
        <v>7252</v>
      </c>
      <c r="AP4" s="5">
        <v>28819</v>
      </c>
      <c r="AQ4" s="5">
        <v>6974</v>
      </c>
      <c r="AR4" s="5">
        <v>29220</v>
      </c>
      <c r="AS4" s="5">
        <v>7566</v>
      </c>
      <c r="AT4" s="5">
        <v>7098</v>
      </c>
      <c r="AU4" s="189">
        <v>7470</v>
      </c>
      <c r="AV4" s="189">
        <v>8173</v>
      </c>
      <c r="AW4" s="5">
        <v>37281</v>
      </c>
      <c r="AX4" s="5">
        <v>30307</v>
      </c>
      <c r="AY4" s="172"/>
      <c r="AZ4" s="328" t="s">
        <v>155</v>
      </c>
      <c r="BA4" s="328"/>
      <c r="BB4" s="328"/>
      <c r="BC4" s="328"/>
      <c r="BD4" s="328"/>
      <c r="BE4" s="328"/>
      <c r="BF4" s="328"/>
      <c r="BG4" s="328"/>
      <c r="BH4" s="328"/>
      <c r="BI4" s="288"/>
      <c r="BJ4" s="288"/>
    </row>
    <row r="5" spans="1:62" ht="18" customHeight="1">
      <c r="A5" s="268" t="s">
        <v>65</v>
      </c>
      <c r="B5" s="7">
        <v>2995</v>
      </c>
      <c r="C5" s="7">
        <v>3195</v>
      </c>
      <c r="D5" s="7">
        <v>3131</v>
      </c>
      <c r="E5" s="7">
        <v>3158</v>
      </c>
      <c r="F5" s="7">
        <v>12478</v>
      </c>
      <c r="G5" s="7">
        <v>3223</v>
      </c>
      <c r="H5" s="7">
        <v>12707</v>
      </c>
      <c r="I5" s="7">
        <v>3338</v>
      </c>
      <c r="J5" s="7">
        <v>3076</v>
      </c>
      <c r="K5" s="7">
        <v>3352</v>
      </c>
      <c r="L5" s="7">
        <v>12989</v>
      </c>
      <c r="M5" s="7">
        <v>3444</v>
      </c>
      <c r="N5" s="7">
        <v>13210</v>
      </c>
      <c r="O5" s="7">
        <v>3297</v>
      </c>
      <c r="P5" s="7">
        <v>2865</v>
      </c>
      <c r="Q5" s="7">
        <v>3068</v>
      </c>
      <c r="R5" s="7">
        <v>12674</v>
      </c>
      <c r="S5" s="7">
        <v>3402</v>
      </c>
      <c r="T5" s="7">
        <v>12632</v>
      </c>
      <c r="U5" s="7">
        <v>3550</v>
      </c>
      <c r="V5" s="7">
        <v>3592</v>
      </c>
      <c r="W5" s="7">
        <v>3418</v>
      </c>
      <c r="X5" s="7">
        <v>13963</v>
      </c>
      <c r="Y5" s="7">
        <v>3552</v>
      </c>
      <c r="Z5" s="7">
        <v>14113</v>
      </c>
      <c r="AA5" s="7">
        <v>3590</v>
      </c>
      <c r="AB5" s="7">
        <v>3314</v>
      </c>
      <c r="AC5" s="7">
        <v>4140</v>
      </c>
      <c r="AD5" s="7">
        <v>14956</v>
      </c>
      <c r="AE5" s="7">
        <v>4271</v>
      </c>
      <c r="AF5" s="7">
        <v>15315</v>
      </c>
      <c r="AG5" s="7">
        <v>4428</v>
      </c>
      <c r="AH5" s="7">
        <v>4192</v>
      </c>
      <c r="AI5" s="7">
        <v>4394</v>
      </c>
      <c r="AJ5" s="7">
        <v>17285</v>
      </c>
      <c r="AK5" s="7">
        <v>5452</v>
      </c>
      <c r="AL5" s="7">
        <v>18467</v>
      </c>
      <c r="AM5" s="7">
        <v>6237</v>
      </c>
      <c r="AN5" s="7">
        <v>5473</v>
      </c>
      <c r="AO5" s="7">
        <v>5558</v>
      </c>
      <c r="AP5" s="7">
        <v>22720</v>
      </c>
      <c r="AQ5" s="7">
        <v>5405</v>
      </c>
      <c r="AR5" s="7">
        <v>22673</v>
      </c>
      <c r="AS5" s="7">
        <v>5805</v>
      </c>
      <c r="AT5" s="7">
        <v>5204</v>
      </c>
      <c r="AU5" s="190">
        <v>5547</v>
      </c>
      <c r="AV5" s="190">
        <v>6154</v>
      </c>
      <c r="AW5" s="7">
        <v>28115</v>
      </c>
      <c r="AX5" s="7">
        <v>22709</v>
      </c>
      <c r="AY5" s="172"/>
      <c r="AZ5" s="328"/>
      <c r="BA5" s="328"/>
      <c r="BB5" s="328"/>
      <c r="BC5" s="328"/>
      <c r="BD5" s="328"/>
      <c r="BE5" s="328"/>
      <c r="BF5" s="328"/>
      <c r="BG5" s="328"/>
      <c r="BH5" s="328"/>
      <c r="BI5" s="288"/>
      <c r="BJ5" s="288"/>
    </row>
    <row r="6" spans="1:62" ht="17.25" customHeight="1">
      <c r="A6" s="269" t="s">
        <v>66</v>
      </c>
      <c r="B6" s="10">
        <v>0.90300000000000002</v>
      </c>
      <c r="C6" s="10">
        <v>0.9</v>
      </c>
      <c r="D6" s="10">
        <v>0.90200000000000002</v>
      </c>
      <c r="E6" s="10">
        <v>0.89600000000000002</v>
      </c>
      <c r="F6" s="10">
        <v>0.9</v>
      </c>
      <c r="G6" s="10">
        <v>0.89900000000000002</v>
      </c>
      <c r="H6" s="10">
        <v>0.89900000000000002</v>
      </c>
      <c r="I6" s="10">
        <v>0.89700000000000002</v>
      </c>
      <c r="J6" s="10">
        <v>0.872</v>
      </c>
      <c r="K6" s="10">
        <v>0.86699999999999999</v>
      </c>
      <c r="L6" s="10">
        <v>0.88300000000000001</v>
      </c>
      <c r="M6" s="10">
        <v>0.85499999999999998</v>
      </c>
      <c r="N6" s="10">
        <v>0.872</v>
      </c>
      <c r="O6" s="10">
        <v>0.83499999999999996</v>
      </c>
      <c r="P6" s="10">
        <v>0.80700000000000005</v>
      </c>
      <c r="Q6" s="10">
        <v>0.81899999999999995</v>
      </c>
      <c r="R6" s="10">
        <v>0.83</v>
      </c>
      <c r="S6" s="10">
        <v>0.83499999999999996</v>
      </c>
      <c r="T6" s="10">
        <v>0.82454308093994777</v>
      </c>
      <c r="U6" s="10">
        <v>0.82799999999999996</v>
      </c>
      <c r="V6" s="10">
        <v>0.83899999999999997</v>
      </c>
      <c r="W6" s="10">
        <v>0.82399999999999995</v>
      </c>
      <c r="X6" s="10">
        <v>0.83099999999999996</v>
      </c>
      <c r="Y6" s="10">
        <v>0.81399999999999995</v>
      </c>
      <c r="Z6" s="10">
        <v>0.82619131249268241</v>
      </c>
      <c r="AA6" s="10">
        <v>0.80800000000000005</v>
      </c>
      <c r="AB6" s="10">
        <v>0.80400000000000005</v>
      </c>
      <c r="AC6" s="10">
        <v>0.82651227789978043</v>
      </c>
      <c r="AD6" s="10">
        <v>0.81399999999999995</v>
      </c>
      <c r="AE6" s="10">
        <v>0.81</v>
      </c>
      <c r="AF6" s="10">
        <v>0.8124237440984563</v>
      </c>
      <c r="AG6" s="10">
        <v>0.82499999999999996</v>
      </c>
      <c r="AH6" s="10">
        <v>0.79600000000000004</v>
      </c>
      <c r="AI6" s="10">
        <v>0.80300000000000005</v>
      </c>
      <c r="AJ6" s="10">
        <v>0.80800000000000005</v>
      </c>
      <c r="AK6" s="10">
        <v>0.83</v>
      </c>
      <c r="AL6" s="10">
        <v>0.8142057228517261</v>
      </c>
      <c r="AM6" s="10">
        <v>0.79100000000000004</v>
      </c>
      <c r="AN6" s="10">
        <v>0.77</v>
      </c>
      <c r="AO6" s="10">
        <v>0.76600000000000001</v>
      </c>
      <c r="AP6" s="10">
        <v>0.78800000000000003</v>
      </c>
      <c r="AQ6" s="10">
        <v>0.77500000000000002</v>
      </c>
      <c r="AR6" s="10">
        <v>0.7759411362080767</v>
      </c>
      <c r="AS6" s="10">
        <v>0.76700000000000002</v>
      </c>
      <c r="AT6" s="10">
        <v>0.73299999999999998</v>
      </c>
      <c r="AU6" s="191">
        <v>0.74299999999999999</v>
      </c>
      <c r="AV6" s="191">
        <v>0.753</v>
      </c>
      <c r="AW6" s="10">
        <v>0.754</v>
      </c>
      <c r="AX6" s="10">
        <v>0.749</v>
      </c>
      <c r="AY6" s="173"/>
      <c r="AZ6" s="328"/>
      <c r="BA6" s="328"/>
      <c r="BB6" s="328"/>
      <c r="BC6" s="328"/>
      <c r="BD6" s="328"/>
      <c r="BE6" s="328"/>
      <c r="BF6" s="328"/>
      <c r="BG6" s="328"/>
      <c r="BH6" s="328"/>
      <c r="BI6" s="288"/>
      <c r="BJ6" s="288"/>
    </row>
    <row r="7" spans="1:62" ht="18" customHeight="1">
      <c r="A7" s="268" t="s">
        <v>67</v>
      </c>
      <c r="B7" s="14">
        <v>2031</v>
      </c>
      <c r="C7" s="14">
        <v>2088</v>
      </c>
      <c r="D7" s="14">
        <v>2108</v>
      </c>
      <c r="E7" s="14">
        <v>2123</v>
      </c>
      <c r="F7" s="14">
        <v>8350</v>
      </c>
      <c r="G7" s="14">
        <v>2407</v>
      </c>
      <c r="H7" s="7">
        <v>8726</v>
      </c>
      <c r="I7" s="14">
        <v>2812</v>
      </c>
      <c r="J7" s="14">
        <v>2672</v>
      </c>
      <c r="K7" s="14">
        <v>2760</v>
      </c>
      <c r="L7" s="14">
        <v>10652</v>
      </c>
      <c r="M7" s="14">
        <v>2742</v>
      </c>
      <c r="N7" s="7">
        <v>10987</v>
      </c>
      <c r="O7" s="14">
        <v>2993</v>
      </c>
      <c r="P7" s="14">
        <v>3047</v>
      </c>
      <c r="Q7" s="14">
        <v>2912</v>
      </c>
      <c r="R7" s="14">
        <v>11693</v>
      </c>
      <c r="S7" s="14">
        <v>2947</v>
      </c>
      <c r="T7" s="7">
        <v>11899</v>
      </c>
      <c r="U7" s="14">
        <v>3001</v>
      </c>
      <c r="V7" s="14">
        <v>2990</v>
      </c>
      <c r="W7" s="14">
        <v>2985</v>
      </c>
      <c r="X7" s="14">
        <v>11924</v>
      </c>
      <c r="Y7" s="14">
        <v>2968</v>
      </c>
      <c r="Z7" s="7">
        <v>11944</v>
      </c>
      <c r="AA7" s="14">
        <v>3009</v>
      </c>
      <c r="AB7" s="14">
        <v>3058</v>
      </c>
      <c r="AC7" s="14">
        <v>3121</v>
      </c>
      <c r="AD7" s="14">
        <v>12156</v>
      </c>
      <c r="AE7" s="14">
        <v>3061</v>
      </c>
      <c r="AF7" s="7">
        <v>12249</v>
      </c>
      <c r="AG7" s="14">
        <v>3380</v>
      </c>
      <c r="AH7" s="14">
        <v>3593</v>
      </c>
      <c r="AI7" s="14">
        <v>3711</v>
      </c>
      <c r="AJ7" s="14">
        <v>13745</v>
      </c>
      <c r="AK7" s="14">
        <v>3447</v>
      </c>
      <c r="AL7" s="7">
        <v>14131</v>
      </c>
      <c r="AM7" s="14">
        <v>4442</v>
      </c>
      <c r="AN7" s="14">
        <v>4626</v>
      </c>
      <c r="AO7" s="14">
        <v>4543</v>
      </c>
      <c r="AP7" s="14">
        <v>17058</v>
      </c>
      <c r="AQ7" s="14">
        <v>4557</v>
      </c>
      <c r="AR7" s="7">
        <v>18168</v>
      </c>
      <c r="AS7" s="14">
        <v>4532</v>
      </c>
      <c r="AT7" s="14">
        <v>4988</v>
      </c>
      <c r="AU7" s="183">
        <v>4821</v>
      </c>
      <c r="AV7" s="183">
        <v>4907</v>
      </c>
      <c r="AW7" s="14">
        <v>23806</v>
      </c>
      <c r="AX7" s="7">
        <v>19249</v>
      </c>
      <c r="AY7" s="172"/>
      <c r="AZ7" s="328"/>
      <c r="BA7" s="328"/>
      <c r="BB7" s="328"/>
      <c r="BC7" s="328"/>
      <c r="BD7" s="328"/>
      <c r="BE7" s="328"/>
      <c r="BF7" s="328"/>
      <c r="BG7" s="328"/>
      <c r="BH7" s="328"/>
      <c r="BI7" s="288"/>
      <c r="BJ7" s="288"/>
    </row>
    <row r="8" spans="1:62" ht="17.25" customHeight="1">
      <c r="A8" s="269" t="s">
        <v>66</v>
      </c>
      <c r="B8" s="10">
        <v>0.61299999999999999</v>
      </c>
      <c r="C8" s="10">
        <v>0.58799999999999997</v>
      </c>
      <c r="D8" s="10">
        <v>0.60699999999999998</v>
      </c>
      <c r="E8" s="10">
        <v>0.60199999999999998</v>
      </c>
      <c r="F8" s="10">
        <v>0.60199999999999998</v>
      </c>
      <c r="G8" s="10">
        <v>0.67100000000000004</v>
      </c>
      <c r="H8" s="10">
        <v>0.61699999999999999</v>
      </c>
      <c r="I8" s="10">
        <v>0.755</v>
      </c>
      <c r="J8" s="10">
        <v>0.75700000000000001</v>
      </c>
      <c r="K8" s="10">
        <v>0.71399999999999997</v>
      </c>
      <c r="L8" s="10">
        <v>0.72399999999999998</v>
      </c>
      <c r="M8" s="10">
        <v>0.68100000000000005</v>
      </c>
      <c r="N8" s="10">
        <v>0.72599999999999998</v>
      </c>
      <c r="O8" s="10">
        <v>0.75800000000000001</v>
      </c>
      <c r="P8" s="10">
        <v>0.85799999999999998</v>
      </c>
      <c r="Q8" s="10">
        <v>0.77700000000000002</v>
      </c>
      <c r="R8" s="10">
        <v>0.76600000000000001</v>
      </c>
      <c r="S8" s="10">
        <v>0.72299999999999998</v>
      </c>
      <c r="T8" s="10">
        <v>0.77669712793733681</v>
      </c>
      <c r="U8" s="10">
        <v>0.7</v>
      </c>
      <c r="V8" s="10">
        <v>0.69799999999999995</v>
      </c>
      <c r="W8" s="10">
        <v>0.72</v>
      </c>
      <c r="X8" s="10">
        <v>0.71</v>
      </c>
      <c r="Y8" s="10">
        <v>0.68</v>
      </c>
      <c r="Z8" s="10">
        <v>0.69921554853061707</v>
      </c>
      <c r="AA8" s="10">
        <v>0.67700000000000005</v>
      </c>
      <c r="AB8" s="10">
        <v>0.74199999999999999</v>
      </c>
      <c r="AC8" s="10">
        <v>0.62307845877420642</v>
      </c>
      <c r="AD8" s="10">
        <v>0.67800000000000005</v>
      </c>
      <c r="AE8" s="10">
        <v>0.57999999999999996</v>
      </c>
      <c r="AF8" s="10">
        <v>0.64977985252771742</v>
      </c>
      <c r="AG8" s="10">
        <v>0.63</v>
      </c>
      <c r="AH8" s="10">
        <v>0.68200000000000005</v>
      </c>
      <c r="AI8" s="10">
        <v>0.67800000000000005</v>
      </c>
      <c r="AJ8" s="10">
        <v>0.64300000000000002</v>
      </c>
      <c r="AK8" s="10">
        <v>0.52400000000000002</v>
      </c>
      <c r="AL8" s="10">
        <v>0.62303249415810591</v>
      </c>
      <c r="AM8" s="10">
        <v>0.56299999999999994</v>
      </c>
      <c r="AN8" s="10">
        <v>0.65100000000000002</v>
      </c>
      <c r="AO8" s="10">
        <v>0.626</v>
      </c>
      <c r="AP8" s="10">
        <v>0.59199999999999997</v>
      </c>
      <c r="AQ8" s="10">
        <v>0.65300000000000002</v>
      </c>
      <c r="AR8" s="10">
        <v>0.62176591375770018</v>
      </c>
      <c r="AS8" s="10">
        <v>0.59899999999999998</v>
      </c>
      <c r="AT8" s="10">
        <v>0.70299999999999996</v>
      </c>
      <c r="AU8" s="191">
        <v>0.64500000000000002</v>
      </c>
      <c r="AV8" s="191">
        <v>0.6</v>
      </c>
      <c r="AW8" s="10">
        <v>0.63900000000000001</v>
      </c>
      <c r="AX8" s="10">
        <v>0.63500000000000001</v>
      </c>
      <c r="AY8" s="172"/>
      <c r="AZ8" s="328"/>
      <c r="BA8" s="328"/>
      <c r="BB8" s="328"/>
      <c r="BC8" s="328"/>
      <c r="BD8" s="328"/>
      <c r="BE8" s="328"/>
      <c r="BF8" s="328"/>
      <c r="BG8" s="328"/>
      <c r="BH8" s="328"/>
      <c r="BI8" s="288"/>
      <c r="BJ8" s="288"/>
    </row>
    <row r="9" spans="1:62" ht="18" customHeight="1">
      <c r="A9" s="268" t="s">
        <v>68</v>
      </c>
      <c r="B9" s="14">
        <v>972</v>
      </c>
      <c r="C9" s="14">
        <v>1110</v>
      </c>
      <c r="D9" s="14">
        <v>1028</v>
      </c>
      <c r="E9" s="14">
        <v>1036</v>
      </c>
      <c r="F9" s="14">
        <v>4147</v>
      </c>
      <c r="G9" s="14">
        <v>815</v>
      </c>
      <c r="H9" s="7">
        <v>3989</v>
      </c>
      <c r="I9" s="14">
        <v>528</v>
      </c>
      <c r="J9" s="14">
        <v>396</v>
      </c>
      <c r="K9" s="14">
        <v>585</v>
      </c>
      <c r="L9" s="14">
        <v>2325</v>
      </c>
      <c r="M9" s="14">
        <v>702</v>
      </c>
      <c r="N9" s="7">
        <v>2212</v>
      </c>
      <c r="O9" s="14">
        <v>316</v>
      </c>
      <c r="P9" s="14">
        <v>-181</v>
      </c>
      <c r="Q9" s="14">
        <v>174</v>
      </c>
      <c r="R9" s="14">
        <v>1011</v>
      </c>
      <c r="S9" s="14">
        <v>459</v>
      </c>
      <c r="T9" s="7">
        <v>768</v>
      </c>
      <c r="U9" s="14">
        <v>563</v>
      </c>
      <c r="V9" s="14">
        <v>602</v>
      </c>
      <c r="W9" s="14">
        <v>441</v>
      </c>
      <c r="X9" s="14">
        <v>2065</v>
      </c>
      <c r="Y9" s="14">
        <v>614</v>
      </c>
      <c r="Z9" s="7">
        <v>2220</v>
      </c>
      <c r="AA9" s="14">
        <v>554</v>
      </c>
      <c r="AB9" s="14">
        <v>259</v>
      </c>
      <c r="AC9" s="14">
        <v>1025</v>
      </c>
      <c r="AD9" s="14">
        <v>2452</v>
      </c>
      <c r="AE9" s="14">
        <v>1215</v>
      </c>
      <c r="AF9" s="7">
        <v>3054</v>
      </c>
      <c r="AG9" s="14">
        <v>1163</v>
      </c>
      <c r="AH9" s="14">
        <v>621</v>
      </c>
      <c r="AI9" s="14">
        <v>797</v>
      </c>
      <c r="AJ9" s="14">
        <v>3796</v>
      </c>
      <c r="AK9" s="14">
        <v>2020</v>
      </c>
      <c r="AL9" s="7">
        <v>4601</v>
      </c>
      <c r="AM9" s="14">
        <v>1858</v>
      </c>
      <c r="AN9" s="14">
        <v>900</v>
      </c>
      <c r="AO9" s="14">
        <v>1077</v>
      </c>
      <c r="AP9" s="14">
        <v>5855</v>
      </c>
      <c r="AQ9" s="14">
        <v>896</v>
      </c>
      <c r="AR9" s="7">
        <v>4731</v>
      </c>
      <c r="AS9" s="14">
        <v>1305</v>
      </c>
      <c r="AT9" s="14">
        <v>207</v>
      </c>
      <c r="AU9" s="183">
        <v>754</v>
      </c>
      <c r="AV9" s="183">
        <v>1264</v>
      </c>
      <c r="AW9" s="14">
        <v>4426</v>
      </c>
      <c r="AX9" s="7">
        <v>3530</v>
      </c>
      <c r="AZ9" s="328"/>
      <c r="BA9" s="328"/>
      <c r="BB9" s="328"/>
      <c r="BC9" s="328"/>
      <c r="BD9" s="328"/>
      <c r="BE9" s="328"/>
      <c r="BF9" s="328"/>
      <c r="BG9" s="328"/>
      <c r="BH9" s="328"/>
      <c r="BI9" s="288"/>
      <c r="BJ9" s="288"/>
    </row>
    <row r="10" spans="1:62" ht="17.25" customHeight="1">
      <c r="A10" s="269" t="s">
        <v>66</v>
      </c>
      <c r="B10" s="10">
        <v>0.29299999999999998</v>
      </c>
      <c r="C10" s="10">
        <v>0.313</v>
      </c>
      <c r="D10" s="10">
        <v>0.29599999999999999</v>
      </c>
      <c r="E10" s="10">
        <v>0.29399999999999998</v>
      </c>
      <c r="F10" s="10">
        <v>0.29899999999999999</v>
      </c>
      <c r="G10" s="10">
        <v>0.22700000000000001</v>
      </c>
      <c r="H10" s="10">
        <v>0.28199999999999997</v>
      </c>
      <c r="I10" s="10">
        <v>0.14199999999999999</v>
      </c>
      <c r="J10" s="10">
        <v>0.112</v>
      </c>
      <c r="K10" s="10">
        <v>0.151</v>
      </c>
      <c r="L10" s="10">
        <v>0.158</v>
      </c>
      <c r="M10" s="10">
        <v>0.17399999999999999</v>
      </c>
      <c r="N10" s="10">
        <v>0.14599999999999999</v>
      </c>
      <c r="O10" s="10">
        <v>0.08</v>
      </c>
      <c r="P10" s="176" t="s">
        <v>45</v>
      </c>
      <c r="Q10" s="10">
        <v>4.7E-2</v>
      </c>
      <c r="R10" s="10">
        <v>6.6000000000000003E-2</v>
      </c>
      <c r="S10" s="10">
        <v>0.113</v>
      </c>
      <c r="T10" s="10">
        <v>5.0130548302872065E-2</v>
      </c>
      <c r="U10" s="10">
        <v>0.13100000000000001</v>
      </c>
      <c r="V10" s="10">
        <v>0.14099999999999999</v>
      </c>
      <c r="W10" s="10">
        <v>0.106</v>
      </c>
      <c r="X10" s="10">
        <v>0.123</v>
      </c>
      <c r="Y10" s="10">
        <v>0.14099999999999999</v>
      </c>
      <c r="Z10" s="10">
        <v>0.12996136283807516</v>
      </c>
      <c r="AA10" s="10">
        <v>0.125</v>
      </c>
      <c r="AB10" s="10">
        <v>6.3E-2</v>
      </c>
      <c r="AC10" s="10">
        <v>0.20463166300658814</v>
      </c>
      <c r="AD10" s="10">
        <v>0.13700000000000001</v>
      </c>
      <c r="AE10" s="10">
        <v>0.23</v>
      </c>
      <c r="AF10" s="10">
        <v>0.16200732056654821</v>
      </c>
      <c r="AG10" s="10">
        <v>0.217</v>
      </c>
      <c r="AH10" s="10">
        <v>0.11799999999999999</v>
      </c>
      <c r="AI10" s="10">
        <v>0.14599999999999999</v>
      </c>
      <c r="AJ10" s="10">
        <v>0.17799999999999999</v>
      </c>
      <c r="AK10" s="10">
        <v>0.307</v>
      </c>
      <c r="AL10" s="10">
        <v>0.20285701688638066</v>
      </c>
      <c r="AM10" s="10">
        <v>0.23599999999999999</v>
      </c>
      <c r="AN10" s="10">
        <v>0.127</v>
      </c>
      <c r="AO10" s="10">
        <v>0.14899999999999999</v>
      </c>
      <c r="AP10" s="10">
        <v>0.20300000000000001</v>
      </c>
      <c r="AQ10" s="10">
        <v>0.129</v>
      </c>
      <c r="AR10" s="10">
        <v>0.16190965092402465</v>
      </c>
      <c r="AS10" s="10">
        <v>0.17199999999999999</v>
      </c>
      <c r="AT10" s="10">
        <v>2.9000000000000001E-2</v>
      </c>
      <c r="AU10" s="191">
        <v>0.10100000000000001</v>
      </c>
      <c r="AV10" s="191">
        <v>0.155</v>
      </c>
      <c r="AW10" s="10">
        <v>0.11899999999999999</v>
      </c>
      <c r="AX10" s="10">
        <v>0.11600000000000001</v>
      </c>
      <c r="AY10" s="173"/>
      <c r="AZ10" s="328"/>
      <c r="BA10" s="328"/>
      <c r="BB10" s="328"/>
      <c r="BC10" s="328"/>
      <c r="BD10" s="328"/>
      <c r="BE10" s="328"/>
      <c r="BF10" s="328"/>
      <c r="BG10" s="328"/>
      <c r="BH10" s="328"/>
      <c r="BI10" s="288"/>
      <c r="BJ10" s="288"/>
    </row>
    <row r="11" spans="1:62" ht="17.25" customHeight="1">
      <c r="A11" s="270" t="s">
        <v>69</v>
      </c>
      <c r="B11" s="17">
        <v>966</v>
      </c>
      <c r="C11" s="17">
        <v>1109</v>
      </c>
      <c r="D11" s="17">
        <v>1045</v>
      </c>
      <c r="E11" s="17">
        <v>1036</v>
      </c>
      <c r="F11" s="17">
        <v>4154</v>
      </c>
      <c r="G11" s="17">
        <v>771</v>
      </c>
      <c r="H11" s="7">
        <v>3961</v>
      </c>
      <c r="I11" s="17">
        <v>501</v>
      </c>
      <c r="J11" s="17">
        <v>394</v>
      </c>
      <c r="K11" s="17">
        <v>583</v>
      </c>
      <c r="L11" s="17">
        <v>2248</v>
      </c>
      <c r="M11" s="17">
        <v>694</v>
      </c>
      <c r="N11" s="7">
        <v>2171</v>
      </c>
      <c r="O11" s="17">
        <v>315</v>
      </c>
      <c r="P11" s="17">
        <v>-183</v>
      </c>
      <c r="Q11" s="17">
        <v>150</v>
      </c>
      <c r="R11" s="17">
        <v>977</v>
      </c>
      <c r="S11" s="17">
        <v>408</v>
      </c>
      <c r="T11" s="7">
        <v>690</v>
      </c>
      <c r="U11" s="17">
        <v>563</v>
      </c>
      <c r="V11" s="17">
        <v>-1214</v>
      </c>
      <c r="W11" s="17">
        <v>427</v>
      </c>
      <c r="X11" s="17">
        <v>183</v>
      </c>
      <c r="Y11" s="17">
        <v>572</v>
      </c>
      <c r="Z11" s="7">
        <v>348</v>
      </c>
      <c r="AA11" s="17">
        <v>467</v>
      </c>
      <c r="AB11" s="17">
        <v>227</v>
      </c>
      <c r="AC11" s="17">
        <v>1008</v>
      </c>
      <c r="AD11" s="17">
        <v>2274</v>
      </c>
      <c r="AE11" s="17">
        <v>1205</v>
      </c>
      <c r="AF11" s="7">
        <v>2907</v>
      </c>
      <c r="AG11" s="17">
        <v>1039</v>
      </c>
      <c r="AH11" s="17">
        <v>962</v>
      </c>
      <c r="AI11" s="17">
        <v>445</v>
      </c>
      <c r="AJ11" s="17">
        <v>3650</v>
      </c>
      <c r="AK11" s="17">
        <v>1940</v>
      </c>
      <c r="AL11" s="7">
        <v>4386</v>
      </c>
      <c r="AM11" s="17">
        <v>1713</v>
      </c>
      <c r="AN11" s="17">
        <v>821</v>
      </c>
      <c r="AO11" s="17">
        <v>966</v>
      </c>
      <c r="AP11" s="17">
        <v>5440</v>
      </c>
      <c r="AQ11" s="17">
        <v>843</v>
      </c>
      <c r="AR11" s="7">
        <v>4343</v>
      </c>
      <c r="AS11" s="17">
        <v>1221</v>
      </c>
      <c r="AT11" s="14">
        <v>221</v>
      </c>
      <c r="AU11" s="181">
        <v>738</v>
      </c>
      <c r="AV11" s="181">
        <v>1261</v>
      </c>
      <c r="AW11" s="17">
        <v>4284</v>
      </c>
      <c r="AX11" s="7">
        <v>3441</v>
      </c>
      <c r="AY11" s="172"/>
      <c r="AZ11" s="328"/>
      <c r="BA11" s="328"/>
      <c r="BB11" s="328"/>
      <c r="BC11" s="328"/>
      <c r="BD11" s="328"/>
      <c r="BE11" s="328"/>
      <c r="BF11" s="328"/>
      <c r="BG11" s="328"/>
      <c r="BH11" s="328"/>
      <c r="BI11" s="288"/>
      <c r="BJ11" s="288"/>
    </row>
    <row r="12" spans="1:62" ht="17.25" customHeight="1">
      <c r="A12" s="269" t="s">
        <v>66</v>
      </c>
      <c r="B12" s="19">
        <v>0.29099999999999998</v>
      </c>
      <c r="C12" s="19">
        <v>0.312</v>
      </c>
      <c r="D12" s="19">
        <v>0.30099999999999999</v>
      </c>
      <c r="E12" s="19">
        <v>0.29399999999999998</v>
      </c>
      <c r="F12" s="19">
        <v>0.3</v>
      </c>
      <c r="G12" s="19">
        <v>0.215</v>
      </c>
      <c r="H12" s="10">
        <v>0.28000000000000003</v>
      </c>
      <c r="I12" s="19">
        <v>0.13400000000000001</v>
      </c>
      <c r="J12" s="19">
        <v>0.112</v>
      </c>
      <c r="K12" s="19">
        <v>0.151</v>
      </c>
      <c r="L12" s="19">
        <v>0.153</v>
      </c>
      <c r="M12" s="19">
        <v>0.17199999999999999</v>
      </c>
      <c r="N12" s="10">
        <v>0.14299999999999999</v>
      </c>
      <c r="O12" s="19">
        <v>0.08</v>
      </c>
      <c r="P12" s="175" t="s">
        <v>0</v>
      </c>
      <c r="Q12" s="19">
        <v>0.04</v>
      </c>
      <c r="R12" s="19">
        <v>6.4000000000000001E-2</v>
      </c>
      <c r="S12" s="19">
        <v>0.1</v>
      </c>
      <c r="T12" s="10">
        <v>4.5039164490861622E-2</v>
      </c>
      <c r="U12" s="19">
        <v>0.13100000000000001</v>
      </c>
      <c r="V12" s="175" t="s">
        <v>0</v>
      </c>
      <c r="W12" s="19">
        <v>0.10299999999999999</v>
      </c>
      <c r="X12" s="19">
        <v>1.0999999999999999E-2</v>
      </c>
      <c r="Y12" s="19">
        <v>0.13100000000000001</v>
      </c>
      <c r="Z12" s="10">
        <v>2.0372321742184757E-2</v>
      </c>
      <c r="AA12" s="19">
        <v>0.105</v>
      </c>
      <c r="AB12" s="19">
        <v>5.5E-2</v>
      </c>
      <c r="AC12" s="19">
        <v>0.20123777201038132</v>
      </c>
      <c r="AD12" s="19">
        <v>0.127</v>
      </c>
      <c r="AE12" s="19">
        <v>0.22800000000000001</v>
      </c>
      <c r="AF12" s="10">
        <v>0.1542093257652114</v>
      </c>
      <c r="AG12" s="19">
        <v>0.19400000000000001</v>
      </c>
      <c r="AH12" s="19">
        <v>0.183</v>
      </c>
      <c r="AI12" s="19">
        <v>8.1000000000000003E-2</v>
      </c>
      <c r="AJ12" s="19">
        <v>0.17100000000000001</v>
      </c>
      <c r="AK12" s="19">
        <v>0.29499999999999998</v>
      </c>
      <c r="AL12" s="10">
        <v>0.19337771703187689</v>
      </c>
      <c r="AM12" s="19">
        <v>0.217</v>
      </c>
      <c r="AN12" s="19">
        <v>0.115</v>
      </c>
      <c r="AO12" s="19">
        <v>0.13300000000000001</v>
      </c>
      <c r="AP12" s="19">
        <v>0.189</v>
      </c>
      <c r="AQ12" s="19">
        <v>0.121</v>
      </c>
      <c r="AR12" s="10">
        <v>0.14863107460643396</v>
      </c>
      <c r="AS12" s="19">
        <v>0.161</v>
      </c>
      <c r="AT12" s="19">
        <v>3.1E-2</v>
      </c>
      <c r="AU12" s="182">
        <v>9.9000000000000005E-2</v>
      </c>
      <c r="AV12" s="182">
        <v>0.154</v>
      </c>
      <c r="AW12" s="19">
        <v>0.115</v>
      </c>
      <c r="AX12" s="10">
        <v>0.114</v>
      </c>
      <c r="AY12" s="173"/>
      <c r="AZ12" s="328"/>
      <c r="BA12" s="328"/>
      <c r="BB12" s="328"/>
      <c r="BC12" s="328"/>
      <c r="BD12" s="328"/>
      <c r="BE12" s="328"/>
      <c r="BF12" s="328"/>
      <c r="BG12" s="328"/>
      <c r="BH12" s="328"/>
      <c r="BI12" s="288"/>
      <c r="BJ12" s="288"/>
    </row>
    <row r="13" spans="1:62" ht="18" customHeight="1">
      <c r="A13" s="268" t="s">
        <v>70</v>
      </c>
      <c r="B13" s="14">
        <v>633</v>
      </c>
      <c r="C13" s="14">
        <v>711</v>
      </c>
      <c r="D13" s="14">
        <v>699</v>
      </c>
      <c r="E13" s="14">
        <v>477</v>
      </c>
      <c r="F13" s="14">
        <v>2519</v>
      </c>
      <c r="G13" s="14">
        <v>1410</v>
      </c>
      <c r="H13" s="7">
        <v>3297</v>
      </c>
      <c r="I13" s="14">
        <v>334</v>
      </c>
      <c r="J13" s="14">
        <v>136</v>
      </c>
      <c r="K13" s="14">
        <v>332</v>
      </c>
      <c r="L13" s="14">
        <v>2211</v>
      </c>
      <c r="M13" s="14">
        <v>555</v>
      </c>
      <c r="N13" s="7">
        <v>1356</v>
      </c>
      <c r="O13" s="14">
        <v>199</v>
      </c>
      <c r="P13" s="14">
        <v>14</v>
      </c>
      <c r="Q13" s="14">
        <v>79</v>
      </c>
      <c r="R13" s="14">
        <v>847</v>
      </c>
      <c r="S13" s="14">
        <v>235</v>
      </c>
      <c r="T13" s="7">
        <v>527</v>
      </c>
      <c r="U13" s="14">
        <v>122</v>
      </c>
      <c r="V13" s="14">
        <v>-1371</v>
      </c>
      <c r="W13" s="14">
        <v>467</v>
      </c>
      <c r="X13" s="14">
        <v>-547</v>
      </c>
      <c r="Y13" s="14">
        <v>388</v>
      </c>
      <c r="Z13" s="220">
        <v>-394</v>
      </c>
      <c r="AA13" s="14">
        <v>309</v>
      </c>
      <c r="AB13" s="14">
        <v>87</v>
      </c>
      <c r="AC13" s="14">
        <v>681</v>
      </c>
      <c r="AD13" s="14">
        <v>1464</v>
      </c>
      <c r="AE13" s="14">
        <v>865</v>
      </c>
      <c r="AF13" s="7">
        <v>1942</v>
      </c>
      <c r="AG13" s="14">
        <v>715</v>
      </c>
      <c r="AH13" s="14">
        <v>674</v>
      </c>
      <c r="AI13" s="14">
        <v>350</v>
      </c>
      <c r="AJ13" s="14">
        <v>2604</v>
      </c>
      <c r="AK13" s="14">
        <v>1275</v>
      </c>
      <c r="AL13" s="7">
        <v>3014</v>
      </c>
      <c r="AM13" s="14">
        <v>1782</v>
      </c>
      <c r="AN13" s="14">
        <v>1044</v>
      </c>
      <c r="AO13" s="14">
        <v>1632</v>
      </c>
      <c r="AP13" s="14">
        <v>5734</v>
      </c>
      <c r="AQ13" s="14">
        <v>583</v>
      </c>
      <c r="AR13" s="7">
        <v>5042</v>
      </c>
      <c r="AS13" s="14">
        <v>1573</v>
      </c>
      <c r="AT13" s="14">
        <v>-125</v>
      </c>
      <c r="AU13" s="183">
        <v>738</v>
      </c>
      <c r="AV13" s="183">
        <v>1550</v>
      </c>
      <c r="AW13" s="14">
        <v>4319</v>
      </c>
      <c r="AX13" s="7">
        <v>3736</v>
      </c>
      <c r="AY13" s="172"/>
      <c r="AZ13" s="328"/>
      <c r="BA13" s="328"/>
      <c r="BB13" s="328"/>
      <c r="BC13" s="328"/>
      <c r="BD13" s="328"/>
      <c r="BE13" s="328"/>
      <c r="BF13" s="328"/>
      <c r="BG13" s="328"/>
      <c r="BH13" s="328"/>
      <c r="BI13" s="288"/>
      <c r="BJ13" s="288"/>
    </row>
    <row r="14" spans="1:62" ht="17.25" customHeight="1">
      <c r="A14" s="271" t="s">
        <v>66</v>
      </c>
      <c r="B14" s="23">
        <v>0.191</v>
      </c>
      <c r="C14" s="23">
        <v>0.2</v>
      </c>
      <c r="D14" s="23">
        <v>0.20100000000000001</v>
      </c>
      <c r="E14" s="23">
        <v>0.13500000000000001</v>
      </c>
      <c r="F14" s="23">
        <v>0.182</v>
      </c>
      <c r="G14" s="23">
        <v>0.39300000000000002</v>
      </c>
      <c r="H14" s="23">
        <v>0.23300000000000001</v>
      </c>
      <c r="I14" s="23">
        <v>0.09</v>
      </c>
      <c r="J14" s="23">
        <v>3.7999999999999999E-2</v>
      </c>
      <c r="K14" s="23">
        <v>8.5999999999999993E-2</v>
      </c>
      <c r="L14" s="23">
        <v>0.15</v>
      </c>
      <c r="M14" s="23">
        <v>0.13800000000000001</v>
      </c>
      <c r="N14" s="23">
        <v>0.09</v>
      </c>
      <c r="O14" s="23">
        <v>0.05</v>
      </c>
      <c r="P14" s="23">
        <v>4.0000000000000001E-3</v>
      </c>
      <c r="Q14" s="23">
        <v>2.1000000000000001E-2</v>
      </c>
      <c r="R14" s="23">
        <v>5.5E-2</v>
      </c>
      <c r="S14" s="23">
        <v>5.8000000000000003E-2</v>
      </c>
      <c r="T14" s="23">
        <v>3.4399477806788509E-2</v>
      </c>
      <c r="U14" s="23">
        <v>2.8000000000000001E-2</v>
      </c>
      <c r="V14" s="180" t="s">
        <v>45</v>
      </c>
      <c r="W14" s="23">
        <v>0.113</v>
      </c>
      <c r="X14" s="180" t="s">
        <v>45</v>
      </c>
      <c r="Y14" s="23">
        <v>8.8999999999999996E-2</v>
      </c>
      <c r="Z14" s="23">
        <v>-2.3065214846036766E-2</v>
      </c>
      <c r="AA14" s="23">
        <v>6.9000000000000006E-2</v>
      </c>
      <c r="AB14" s="23">
        <v>2.1000000000000001E-2</v>
      </c>
      <c r="AC14" s="23">
        <v>0.1359552804951088</v>
      </c>
      <c r="AD14" s="23">
        <v>8.2000000000000003E-2</v>
      </c>
      <c r="AE14" s="23">
        <v>0.16400000000000001</v>
      </c>
      <c r="AF14" s="23">
        <v>0.10301840751153785</v>
      </c>
      <c r="AG14" s="23">
        <v>0.13300000000000001</v>
      </c>
      <c r="AH14" s="23">
        <v>0.128</v>
      </c>
      <c r="AI14" s="23">
        <v>6.4000000000000001E-2</v>
      </c>
      <c r="AJ14" s="23">
        <v>0.122</v>
      </c>
      <c r="AK14" s="23">
        <v>0.19400000000000001</v>
      </c>
      <c r="AL14" s="23">
        <v>0.13288655703011332</v>
      </c>
      <c r="AM14" s="23">
        <v>0.22600000000000001</v>
      </c>
      <c r="AN14" s="23">
        <v>0.14699999999999999</v>
      </c>
      <c r="AO14" s="23">
        <v>0.22500000000000001</v>
      </c>
      <c r="AP14" s="23">
        <v>0.19900000000000001</v>
      </c>
      <c r="AQ14" s="23">
        <v>8.4000000000000005E-2</v>
      </c>
      <c r="AR14" s="23">
        <v>0.17255304585900069</v>
      </c>
      <c r="AS14" s="23">
        <v>0.20799999999999999</v>
      </c>
      <c r="AT14" s="179" t="s">
        <v>0</v>
      </c>
      <c r="AU14" s="184">
        <v>9.9000000000000005E-2</v>
      </c>
      <c r="AV14" s="184">
        <v>0.19</v>
      </c>
      <c r="AW14" s="23">
        <v>0.11600000000000001</v>
      </c>
      <c r="AX14" s="23">
        <v>0.123</v>
      </c>
      <c r="AY14" s="173"/>
      <c r="AZ14" s="328"/>
      <c r="BA14" s="328"/>
      <c r="BB14" s="328"/>
      <c r="BC14" s="328"/>
      <c r="BD14" s="328"/>
      <c r="BE14" s="328"/>
      <c r="BF14" s="328"/>
      <c r="BG14" s="328"/>
      <c r="BH14" s="328"/>
      <c r="BI14" s="288"/>
      <c r="BJ14" s="288"/>
    </row>
    <row r="15" spans="1:62" ht="17.25" customHeight="1" thickBot="1">
      <c r="A15" s="273" t="s">
        <v>71</v>
      </c>
      <c r="B15" s="26">
        <v>17260</v>
      </c>
      <c r="C15" s="26">
        <v>19078</v>
      </c>
      <c r="D15" s="26">
        <v>18680</v>
      </c>
      <c r="E15" s="26">
        <v>18185</v>
      </c>
      <c r="F15" s="26">
        <v>73203</v>
      </c>
      <c r="G15" s="26">
        <v>18448</v>
      </c>
      <c r="H15" s="26">
        <v>74391</v>
      </c>
      <c r="I15" s="26">
        <v>18820</v>
      </c>
      <c r="J15" s="26">
        <v>16757</v>
      </c>
      <c r="K15" s="26">
        <v>18350</v>
      </c>
      <c r="L15" s="26">
        <v>72375</v>
      </c>
      <c r="M15" s="26">
        <v>18665</v>
      </c>
      <c r="N15" s="26">
        <f>I15+J15+K15+M15</f>
        <v>72592</v>
      </c>
      <c r="O15" s="26">
        <v>18978</v>
      </c>
      <c r="P15" s="26">
        <v>16693</v>
      </c>
      <c r="Q15" s="26">
        <v>18107</v>
      </c>
      <c r="R15" s="26">
        <v>72443</v>
      </c>
      <c r="S15" s="26">
        <v>19343</v>
      </c>
      <c r="T15" s="26">
        <f>O15+P15+Q15+S15</f>
        <v>73121</v>
      </c>
      <c r="U15" s="26">
        <v>19730</v>
      </c>
      <c r="V15" s="26">
        <v>19410</v>
      </c>
      <c r="W15" s="26">
        <v>18018</v>
      </c>
      <c r="X15" s="26">
        <v>76501</v>
      </c>
      <c r="Y15" s="26">
        <v>19187</v>
      </c>
      <c r="Z15" s="26">
        <f>U15+V15+W15+Y15</f>
        <v>76345</v>
      </c>
      <c r="AA15" s="26">
        <v>18993</v>
      </c>
      <c r="AB15" s="26">
        <v>16504</v>
      </c>
      <c r="AC15" s="26">
        <v>21804</v>
      </c>
      <c r="AD15" s="26">
        <v>76489</v>
      </c>
      <c r="AE15" s="26">
        <v>23027</v>
      </c>
      <c r="AF15" s="26">
        <v>80329</v>
      </c>
      <c r="AG15" s="26">
        <v>24783</v>
      </c>
      <c r="AH15" s="26">
        <v>23438</v>
      </c>
      <c r="AI15" s="26">
        <v>26358</v>
      </c>
      <c r="AJ15" s="26">
        <v>97606</v>
      </c>
      <c r="AK15" s="26">
        <v>30110</v>
      </c>
      <c r="AL15" s="26">
        <f>AG15+AH15+AI15+AK15</f>
        <v>104689</v>
      </c>
      <c r="AM15" s="26">
        <v>36836</v>
      </c>
      <c r="AN15" s="26">
        <v>31836</v>
      </c>
      <c r="AO15" s="26">
        <v>32652</v>
      </c>
      <c r="AP15" s="26">
        <v>131434</v>
      </c>
      <c r="AQ15" s="26">
        <v>32064</v>
      </c>
      <c r="AR15" s="26">
        <f>AM15+AN15+AO15+AQ15</f>
        <v>133388</v>
      </c>
      <c r="AS15" s="26">
        <v>34844</v>
      </c>
      <c r="AT15" s="26">
        <v>32871</v>
      </c>
      <c r="AU15" s="185">
        <v>34826</v>
      </c>
      <c r="AV15" s="185">
        <v>38129</v>
      </c>
      <c r="AW15" s="26">
        <v>172733</v>
      </c>
      <c r="AX15" s="26">
        <v>140670</v>
      </c>
      <c r="AY15" s="172"/>
      <c r="AZ15" s="328"/>
      <c r="BA15" s="328"/>
      <c r="BB15" s="328"/>
      <c r="BC15" s="328"/>
      <c r="BD15" s="328"/>
      <c r="BE15" s="328"/>
      <c r="BF15" s="328"/>
      <c r="BG15" s="328"/>
      <c r="BH15" s="328"/>
      <c r="BI15" s="288"/>
      <c r="BJ15" s="288"/>
    </row>
    <row r="16" spans="1:62" ht="18" customHeight="1" thickTop="1">
      <c r="A16" s="274" t="s">
        <v>72</v>
      </c>
      <c r="B16" s="17">
        <v>26213</v>
      </c>
      <c r="C16" s="17">
        <v>28555</v>
      </c>
      <c r="D16" s="17">
        <v>29299</v>
      </c>
      <c r="E16" s="17">
        <v>29989</v>
      </c>
      <c r="F16" s="17">
        <v>29981</v>
      </c>
      <c r="G16" s="17">
        <v>28660</v>
      </c>
      <c r="H16" s="17">
        <f>G16</f>
        <v>28660</v>
      </c>
      <c r="I16" s="17">
        <v>28511</v>
      </c>
      <c r="J16" s="17">
        <v>26806</v>
      </c>
      <c r="K16" s="17">
        <v>32929</v>
      </c>
      <c r="L16" s="17">
        <v>32929</v>
      </c>
      <c r="M16" s="17">
        <v>33101</v>
      </c>
      <c r="N16" s="17">
        <f>M16</f>
        <v>33101</v>
      </c>
      <c r="O16" s="17">
        <v>32630</v>
      </c>
      <c r="P16" s="17">
        <v>31489</v>
      </c>
      <c r="Q16" s="17">
        <v>33371</v>
      </c>
      <c r="R16" s="17">
        <v>33371</v>
      </c>
      <c r="S16" s="17">
        <v>33777</v>
      </c>
      <c r="T16" s="17">
        <f>S16</f>
        <v>33777</v>
      </c>
      <c r="U16" s="17">
        <v>33568</v>
      </c>
      <c r="V16" s="17">
        <v>31236</v>
      </c>
      <c r="W16" s="17">
        <v>30413</v>
      </c>
      <c r="X16" s="17">
        <v>30413</v>
      </c>
      <c r="Y16" s="17">
        <v>33007</v>
      </c>
      <c r="Z16" s="17">
        <f>Y16</f>
        <v>33007</v>
      </c>
      <c r="AA16" s="17">
        <v>32258</v>
      </c>
      <c r="AB16" s="17">
        <v>30259</v>
      </c>
      <c r="AC16" s="17">
        <v>34425</v>
      </c>
      <c r="AD16" s="17">
        <v>34425</v>
      </c>
      <c r="AE16" s="17">
        <v>35569</v>
      </c>
      <c r="AF16" s="17">
        <f>AE16</f>
        <v>35569</v>
      </c>
      <c r="AG16" s="17">
        <v>39048</v>
      </c>
      <c r="AH16" s="17">
        <v>38115</v>
      </c>
      <c r="AI16" s="17">
        <v>42011</v>
      </c>
      <c r="AJ16" s="17">
        <v>42011</v>
      </c>
      <c r="AK16" s="17">
        <v>43040</v>
      </c>
      <c r="AL16" s="17">
        <f>AK16</f>
        <v>43040</v>
      </c>
      <c r="AM16" s="17">
        <v>88979</v>
      </c>
      <c r="AN16" s="17">
        <v>85923</v>
      </c>
      <c r="AO16" s="17">
        <v>88731</v>
      </c>
      <c r="AP16" s="17">
        <v>88731</v>
      </c>
      <c r="AQ16" s="17">
        <v>88330</v>
      </c>
      <c r="AR16" s="17">
        <f>AQ16</f>
        <v>88330</v>
      </c>
      <c r="AS16" s="17">
        <v>91354</v>
      </c>
      <c r="AT16" s="17">
        <v>88465</v>
      </c>
      <c r="AU16" s="181">
        <v>90470</v>
      </c>
      <c r="AV16" s="181">
        <v>93606</v>
      </c>
      <c r="AW16" s="17">
        <v>93606</v>
      </c>
      <c r="AX16" s="256">
        <f>AW16</f>
        <v>93606</v>
      </c>
      <c r="AY16" s="172"/>
      <c r="AZ16" s="328"/>
      <c r="BA16" s="328"/>
      <c r="BB16" s="328"/>
      <c r="BC16" s="328"/>
      <c r="BD16" s="328"/>
      <c r="BE16" s="328"/>
      <c r="BF16" s="328"/>
      <c r="BG16" s="328"/>
      <c r="BH16" s="328"/>
      <c r="BI16" s="288"/>
      <c r="BJ16" s="288"/>
    </row>
    <row r="17" spans="1:63" ht="18" customHeight="1">
      <c r="A17" s="275" t="s">
        <v>73</v>
      </c>
      <c r="B17" s="17">
        <v>12001</v>
      </c>
      <c r="C17" s="17">
        <v>12662</v>
      </c>
      <c r="D17" s="17">
        <v>13562</v>
      </c>
      <c r="E17" s="17">
        <v>14156</v>
      </c>
      <c r="F17" s="17">
        <v>14156</v>
      </c>
      <c r="G17" s="17">
        <v>14878</v>
      </c>
      <c r="H17" s="17">
        <f>G17</f>
        <v>14878</v>
      </c>
      <c r="I17" s="17">
        <v>14754</v>
      </c>
      <c r="J17" s="17">
        <v>14841</v>
      </c>
      <c r="K17" s="17">
        <v>15172</v>
      </c>
      <c r="L17" s="17">
        <v>15172</v>
      </c>
      <c r="M17" s="17">
        <v>15369</v>
      </c>
      <c r="N17" s="17">
        <f>M17</f>
        <v>15369</v>
      </c>
      <c r="O17" s="17">
        <v>15366</v>
      </c>
      <c r="P17" s="17">
        <v>15434</v>
      </c>
      <c r="Q17" s="17">
        <v>15672</v>
      </c>
      <c r="R17" s="17">
        <v>15672</v>
      </c>
      <c r="S17" s="17">
        <v>15565</v>
      </c>
      <c r="T17" s="17">
        <f>S17</f>
        <v>15565</v>
      </c>
      <c r="U17" s="17">
        <v>15704</v>
      </c>
      <c r="V17" s="17">
        <v>14171</v>
      </c>
      <c r="W17" s="17">
        <v>14796</v>
      </c>
      <c r="X17" s="17">
        <v>14796</v>
      </c>
      <c r="Y17" s="17">
        <v>15002</v>
      </c>
      <c r="Z17" s="17">
        <f>Y17</f>
        <v>15002</v>
      </c>
      <c r="AA17" s="17">
        <v>15152</v>
      </c>
      <c r="AB17" s="17">
        <v>15165</v>
      </c>
      <c r="AC17" s="17">
        <v>15793</v>
      </c>
      <c r="AD17" s="17">
        <v>15793</v>
      </c>
      <c r="AE17" s="17">
        <v>16402</v>
      </c>
      <c r="AF17" s="17">
        <f>AE17</f>
        <v>16402</v>
      </c>
      <c r="AG17" s="17">
        <v>17410</v>
      </c>
      <c r="AH17" s="17">
        <v>18067</v>
      </c>
      <c r="AI17" s="17">
        <v>18426</v>
      </c>
      <c r="AJ17" s="17">
        <v>18426</v>
      </c>
      <c r="AK17" s="17">
        <v>19328</v>
      </c>
      <c r="AL17" s="17">
        <f>AK17</f>
        <v>19328</v>
      </c>
      <c r="AM17" s="17">
        <v>59917</v>
      </c>
      <c r="AN17" s="17">
        <v>61034</v>
      </c>
      <c r="AO17" s="17">
        <v>62705</v>
      </c>
      <c r="AP17" s="17">
        <v>62705</v>
      </c>
      <c r="AQ17" s="17">
        <v>63209</v>
      </c>
      <c r="AR17" s="17">
        <f>AQ17</f>
        <v>63209</v>
      </c>
      <c r="AS17" s="17">
        <v>63790</v>
      </c>
      <c r="AT17" s="17">
        <v>63182</v>
      </c>
      <c r="AU17" s="181">
        <v>63957</v>
      </c>
      <c r="AV17" s="181">
        <v>65594</v>
      </c>
      <c r="AW17" s="17">
        <v>65594</v>
      </c>
      <c r="AX17" s="256">
        <f>AW17</f>
        <v>65594</v>
      </c>
      <c r="AY17" s="172"/>
      <c r="AZ17" s="328"/>
      <c r="BA17" s="328"/>
      <c r="BB17" s="328"/>
      <c r="BC17" s="328"/>
      <c r="BD17" s="328"/>
      <c r="BE17" s="328"/>
      <c r="BF17" s="328"/>
      <c r="BG17" s="328"/>
      <c r="BH17" s="328"/>
      <c r="BI17" s="288"/>
      <c r="BJ17" s="288"/>
    </row>
    <row r="18" spans="1:63" ht="18" customHeight="1" thickBot="1">
      <c r="A18" s="276" t="s">
        <v>74</v>
      </c>
      <c r="B18" s="130">
        <v>0.45782626940830884</v>
      </c>
      <c r="C18" s="130">
        <v>0.44342496935738052</v>
      </c>
      <c r="D18" s="130">
        <v>0.46288269224205603</v>
      </c>
      <c r="E18" s="130">
        <v>0.47203974790756609</v>
      </c>
      <c r="F18" s="130">
        <v>0.47216570494646609</v>
      </c>
      <c r="G18" s="130">
        <v>0.51912072575017443</v>
      </c>
      <c r="H18" s="130">
        <f>G18</f>
        <v>0.51912072575017443</v>
      </c>
      <c r="I18" s="130">
        <v>0.51748447967451161</v>
      </c>
      <c r="J18" s="130">
        <v>0.55364470640901287</v>
      </c>
      <c r="K18" s="130">
        <v>0.46074888396246472</v>
      </c>
      <c r="L18" s="130">
        <v>0.46074888396246472</v>
      </c>
      <c r="M18" s="130">
        <v>0.46430621431376695</v>
      </c>
      <c r="N18" s="130">
        <f>M18</f>
        <v>0.46430621431376695</v>
      </c>
      <c r="O18" s="130">
        <v>0.47091633466135457</v>
      </c>
      <c r="P18" s="130">
        <v>0.49013941376353648</v>
      </c>
      <c r="Q18" s="130">
        <v>0.46962931886967729</v>
      </c>
      <c r="R18" s="130">
        <v>0.46962931886967729</v>
      </c>
      <c r="S18" s="130">
        <v>0.46081653195961747</v>
      </c>
      <c r="T18" s="130">
        <f>S18</f>
        <v>0.46081653195961747</v>
      </c>
      <c r="U18" s="130">
        <v>0.46782650142993326</v>
      </c>
      <c r="V18" s="130">
        <v>0.45367524651043667</v>
      </c>
      <c r="W18" s="130">
        <v>0.48650248249104</v>
      </c>
      <c r="X18" s="130">
        <v>0.48650248249104</v>
      </c>
      <c r="Y18" s="130">
        <v>0.45450964946829459</v>
      </c>
      <c r="Z18" s="130">
        <f>Y18</f>
        <v>0.45450964946829459</v>
      </c>
      <c r="AA18" s="130">
        <v>0.46971293942587883</v>
      </c>
      <c r="AB18" s="130">
        <v>0.50117320466638027</v>
      </c>
      <c r="AC18" s="130">
        <v>0.45876543209876541</v>
      </c>
      <c r="AD18" s="130">
        <v>0.45876543209876541</v>
      </c>
      <c r="AE18" s="130">
        <v>0.4611318845061711</v>
      </c>
      <c r="AF18" s="130">
        <f>AE18</f>
        <v>0.4611318845061711</v>
      </c>
      <c r="AG18" s="130">
        <v>0.44586150379020695</v>
      </c>
      <c r="AH18" s="130">
        <v>0.47401285583103764</v>
      </c>
      <c r="AI18" s="130">
        <v>0.43859941443907546</v>
      </c>
      <c r="AJ18" s="130">
        <v>0.43859941443907546</v>
      </c>
      <c r="AK18" s="130">
        <v>0.44900000000000001</v>
      </c>
      <c r="AL18" s="130">
        <f>AK18</f>
        <v>0.44900000000000001</v>
      </c>
      <c r="AM18" s="130">
        <v>0.67300000000000004</v>
      </c>
      <c r="AN18" s="130">
        <v>0.71</v>
      </c>
      <c r="AO18" s="130">
        <v>0.70699999999999996</v>
      </c>
      <c r="AP18" s="130">
        <v>0.70699999999999996</v>
      </c>
      <c r="AQ18" s="130">
        <v>0.71599999999999997</v>
      </c>
      <c r="AR18" s="130">
        <f>AQ18</f>
        <v>0.71599999999999997</v>
      </c>
      <c r="AS18" s="130">
        <v>0.69799999999999995</v>
      </c>
      <c r="AT18" s="131">
        <v>0.71399999999999997</v>
      </c>
      <c r="AU18" s="186">
        <v>0.70699999999999996</v>
      </c>
      <c r="AV18" s="186">
        <v>0.70099999999999996</v>
      </c>
      <c r="AW18" s="130">
        <v>0.70099999999999996</v>
      </c>
      <c r="AX18" s="257">
        <f>AW18</f>
        <v>0.70099999999999996</v>
      </c>
      <c r="AY18" s="172"/>
      <c r="AZ18" s="328"/>
      <c r="BA18" s="328"/>
      <c r="BB18" s="328"/>
      <c r="BC18" s="328"/>
      <c r="BD18" s="328"/>
      <c r="BE18" s="328"/>
      <c r="BF18" s="328"/>
      <c r="BG18" s="328"/>
      <c r="BH18" s="328"/>
      <c r="BI18" s="288"/>
      <c r="BJ18" s="288"/>
    </row>
    <row r="19" spans="1:63" ht="18" customHeight="1" thickTop="1">
      <c r="A19" s="277" t="s">
        <v>75</v>
      </c>
      <c r="B19" s="14">
        <v>129</v>
      </c>
      <c r="C19" s="14">
        <v>1126</v>
      </c>
      <c r="D19" s="14">
        <v>2029</v>
      </c>
      <c r="E19" s="14">
        <v>3209</v>
      </c>
      <c r="F19" s="14">
        <v>3209</v>
      </c>
      <c r="G19" s="14">
        <v>-880</v>
      </c>
      <c r="H19" s="238"/>
      <c r="I19" s="14">
        <v>-333</v>
      </c>
      <c r="J19" s="14">
        <v>-1031</v>
      </c>
      <c r="K19" s="14">
        <v>-808</v>
      </c>
      <c r="L19" s="14">
        <v>-808</v>
      </c>
      <c r="M19" s="14">
        <v>142</v>
      </c>
      <c r="N19" s="238"/>
      <c r="O19" s="14">
        <v>-47</v>
      </c>
      <c r="P19" s="14">
        <v>-450</v>
      </c>
      <c r="Q19" s="14">
        <v>-440</v>
      </c>
      <c r="R19" s="14">
        <v>-440</v>
      </c>
      <c r="S19" s="14">
        <v>636</v>
      </c>
      <c r="T19" s="238"/>
      <c r="U19" s="14">
        <v>1288</v>
      </c>
      <c r="V19" s="14">
        <v>1579</v>
      </c>
      <c r="W19" s="14">
        <v>1258</v>
      </c>
      <c r="X19" s="14">
        <v>1258</v>
      </c>
      <c r="Y19" s="14">
        <v>728</v>
      </c>
      <c r="Z19" s="238"/>
      <c r="AA19" s="14">
        <v>468</v>
      </c>
      <c r="AB19" s="14">
        <v>698</v>
      </c>
      <c r="AC19" s="14">
        <v>2340</v>
      </c>
      <c r="AD19" s="14">
        <v>2340</v>
      </c>
      <c r="AE19" s="14">
        <v>1115</v>
      </c>
      <c r="AF19" s="238"/>
      <c r="AG19" s="14">
        <v>2587</v>
      </c>
      <c r="AH19" s="14">
        <v>3292</v>
      </c>
      <c r="AI19" s="14">
        <v>4619</v>
      </c>
      <c r="AJ19" s="14">
        <v>4619</v>
      </c>
      <c r="AK19" s="14">
        <v>1002</v>
      </c>
      <c r="AL19" s="238"/>
      <c r="AM19" s="14">
        <v>1295</v>
      </c>
      <c r="AN19" s="14">
        <v>2794</v>
      </c>
      <c r="AO19" s="14">
        <v>3650</v>
      </c>
      <c r="AP19" s="14">
        <v>3650</v>
      </c>
      <c r="AQ19" s="14">
        <v>-64</v>
      </c>
      <c r="AR19" s="238"/>
      <c r="AS19" s="14">
        <v>1413</v>
      </c>
      <c r="AT19" s="14">
        <v>1898</v>
      </c>
      <c r="AU19" s="183">
        <v>1819</v>
      </c>
      <c r="AV19" s="238"/>
      <c r="AW19" s="238"/>
      <c r="AX19" s="238"/>
      <c r="AY19" s="172"/>
      <c r="AZ19" s="328"/>
      <c r="BA19" s="328"/>
      <c r="BB19" s="328"/>
      <c r="BC19" s="328"/>
      <c r="BD19" s="328"/>
      <c r="BE19" s="328"/>
      <c r="BF19" s="328"/>
      <c r="BG19" s="328"/>
      <c r="BH19" s="328"/>
    </row>
    <row r="20" spans="1:63" ht="18" customHeight="1">
      <c r="A20" s="278" t="s">
        <v>76</v>
      </c>
      <c r="B20" s="38">
        <v>-30</v>
      </c>
      <c r="C20" s="38">
        <v>98</v>
      </c>
      <c r="D20" s="38">
        <v>711</v>
      </c>
      <c r="E20" s="38">
        <v>-109</v>
      </c>
      <c r="F20" s="38">
        <v>-109</v>
      </c>
      <c r="G20" s="38">
        <v>-1775</v>
      </c>
      <c r="H20" s="90"/>
      <c r="I20" s="38">
        <v>-1604</v>
      </c>
      <c r="J20" s="38">
        <v>-1782</v>
      </c>
      <c r="K20" s="38">
        <v>-1706</v>
      </c>
      <c r="L20" s="38">
        <v>-1706</v>
      </c>
      <c r="M20" s="38">
        <v>217</v>
      </c>
      <c r="N20" s="90"/>
      <c r="O20" s="38">
        <v>-180</v>
      </c>
      <c r="P20" s="38">
        <v>-196</v>
      </c>
      <c r="Q20" s="38">
        <v>-310</v>
      </c>
      <c r="R20" s="38">
        <v>-310</v>
      </c>
      <c r="S20" s="38">
        <v>-140</v>
      </c>
      <c r="T20" s="90"/>
      <c r="U20" s="38">
        <v>-227</v>
      </c>
      <c r="V20" s="38">
        <v>-387</v>
      </c>
      <c r="W20" s="38">
        <v>-205</v>
      </c>
      <c r="X20" s="38">
        <v>-205</v>
      </c>
      <c r="Y20" s="38">
        <v>-112</v>
      </c>
      <c r="Z20" s="90"/>
      <c r="AA20" s="38">
        <v>-626</v>
      </c>
      <c r="AB20" s="38">
        <v>-642</v>
      </c>
      <c r="AC20" s="38">
        <v>-804</v>
      </c>
      <c r="AD20" s="38">
        <v>-804</v>
      </c>
      <c r="AE20" s="38">
        <v>-120</v>
      </c>
      <c r="AF20" s="90"/>
      <c r="AG20" s="38">
        <v>-118</v>
      </c>
      <c r="AH20" s="38">
        <v>173</v>
      </c>
      <c r="AI20" s="38">
        <v>91</v>
      </c>
      <c r="AJ20" s="38">
        <v>91</v>
      </c>
      <c r="AK20" s="38">
        <v>246</v>
      </c>
      <c r="AL20" s="90"/>
      <c r="AM20" s="38">
        <v>-30616</v>
      </c>
      <c r="AN20" s="38">
        <v>-31261</v>
      </c>
      <c r="AO20" s="38">
        <v>-30553</v>
      </c>
      <c r="AP20" s="38">
        <v>-30553</v>
      </c>
      <c r="AQ20" s="38">
        <v>-1147</v>
      </c>
      <c r="AR20" s="90"/>
      <c r="AS20" s="38">
        <v>-1044</v>
      </c>
      <c r="AT20" s="38">
        <v>-1693</v>
      </c>
      <c r="AU20" s="187">
        <v>-1751</v>
      </c>
      <c r="AV20" s="90"/>
      <c r="AW20" s="90"/>
      <c r="AX20" s="90"/>
      <c r="AY20" s="172"/>
      <c r="AZ20" s="328"/>
      <c r="BA20" s="328"/>
      <c r="BB20" s="328"/>
      <c r="BC20" s="328"/>
      <c r="BD20" s="328"/>
      <c r="BE20" s="328"/>
      <c r="BF20" s="328"/>
      <c r="BG20" s="328"/>
      <c r="BH20" s="328"/>
    </row>
    <row r="21" spans="1:63" ht="18" customHeight="1">
      <c r="A21" s="278" t="s">
        <v>77</v>
      </c>
      <c r="B21" s="14">
        <v>-55</v>
      </c>
      <c r="C21" s="14">
        <v>358</v>
      </c>
      <c r="D21" s="14">
        <v>894</v>
      </c>
      <c r="E21" s="14">
        <v>801</v>
      </c>
      <c r="F21" s="14">
        <v>801</v>
      </c>
      <c r="G21" s="14">
        <v>-899</v>
      </c>
      <c r="H21" s="90"/>
      <c r="I21" s="14">
        <v>-1564</v>
      </c>
      <c r="J21" s="14">
        <v>-1598</v>
      </c>
      <c r="K21" s="14">
        <v>2457</v>
      </c>
      <c r="L21" s="14">
        <v>2457</v>
      </c>
      <c r="M21" s="14">
        <v>435</v>
      </c>
      <c r="N21" s="90"/>
      <c r="O21" s="14">
        <v>-590</v>
      </c>
      <c r="P21" s="14">
        <v>-424</v>
      </c>
      <c r="Q21" s="14">
        <v>112</v>
      </c>
      <c r="R21" s="14">
        <v>112</v>
      </c>
      <c r="S21" s="14">
        <v>-723</v>
      </c>
      <c r="T21" s="90"/>
      <c r="U21" s="14">
        <v>-969</v>
      </c>
      <c r="V21" s="14">
        <v>-1178</v>
      </c>
      <c r="W21" s="14">
        <v>1411</v>
      </c>
      <c r="X21" s="14">
        <v>-1411</v>
      </c>
      <c r="Y21" s="14">
        <v>-649</v>
      </c>
      <c r="Z21" s="90"/>
      <c r="AA21" s="14">
        <v>-1093</v>
      </c>
      <c r="AB21" s="14">
        <v>-1515</v>
      </c>
      <c r="AC21" s="14">
        <v>-1941</v>
      </c>
      <c r="AD21" s="14">
        <v>-1941</v>
      </c>
      <c r="AE21" s="14">
        <v>-655</v>
      </c>
      <c r="AF21" s="90"/>
      <c r="AG21" s="14">
        <v>-1094</v>
      </c>
      <c r="AH21" s="14">
        <v>-1514</v>
      </c>
      <c r="AI21" s="14">
        <v>-1914</v>
      </c>
      <c r="AJ21" s="14">
        <v>-1914</v>
      </c>
      <c r="AK21" s="14">
        <v>-774</v>
      </c>
      <c r="AL21" s="90"/>
      <c r="AM21" s="14">
        <v>31241</v>
      </c>
      <c r="AN21" s="14">
        <v>30877</v>
      </c>
      <c r="AO21" s="14">
        <v>31229</v>
      </c>
      <c r="AP21" s="14">
        <v>31229</v>
      </c>
      <c r="AQ21" s="14">
        <v>74</v>
      </c>
      <c r="AR21" s="90"/>
      <c r="AS21" s="14">
        <v>-823</v>
      </c>
      <c r="AT21" s="14">
        <v>-1536</v>
      </c>
      <c r="AU21" s="183">
        <v>-1686</v>
      </c>
      <c r="AV21" s="90"/>
      <c r="AW21" s="90"/>
      <c r="AX21" s="90"/>
      <c r="AY21" s="172"/>
      <c r="AZ21" s="328"/>
      <c r="BA21" s="328"/>
      <c r="BB21" s="328"/>
      <c r="BC21" s="328"/>
      <c r="BD21" s="328"/>
      <c r="BE21" s="328"/>
      <c r="BF21" s="328"/>
      <c r="BG21" s="328"/>
      <c r="BH21" s="328"/>
    </row>
    <row r="22" spans="1:63" ht="18" customHeight="1" thickBot="1">
      <c r="A22" s="279" t="s">
        <v>78</v>
      </c>
      <c r="B22" s="41">
        <v>11747</v>
      </c>
      <c r="C22" s="41">
        <v>13238</v>
      </c>
      <c r="D22" s="41">
        <v>14576</v>
      </c>
      <c r="E22" s="41">
        <v>15481</v>
      </c>
      <c r="F22" s="41">
        <v>15481</v>
      </c>
      <c r="G22" s="41">
        <v>12003</v>
      </c>
      <c r="H22" s="90"/>
      <c r="I22" s="41">
        <v>12069</v>
      </c>
      <c r="J22" s="41">
        <v>11152</v>
      </c>
      <c r="K22" s="41">
        <v>15519</v>
      </c>
      <c r="L22" s="41">
        <v>15519</v>
      </c>
      <c r="M22" s="41">
        <v>15478</v>
      </c>
      <c r="N22" s="90"/>
      <c r="O22" s="41">
        <v>14695</v>
      </c>
      <c r="P22" s="41">
        <v>14443</v>
      </c>
      <c r="Q22" s="41">
        <v>14922</v>
      </c>
      <c r="R22" s="41">
        <v>14922</v>
      </c>
      <c r="S22" s="41">
        <v>14660</v>
      </c>
      <c r="T22" s="90"/>
      <c r="U22" s="41">
        <v>14980</v>
      </c>
      <c r="V22" s="41">
        <v>14859</v>
      </c>
      <c r="W22" s="41">
        <v>14488</v>
      </c>
      <c r="X22" s="41">
        <v>14488</v>
      </c>
      <c r="Y22" s="41">
        <v>14488</v>
      </c>
      <c r="Z22" s="90"/>
      <c r="AA22" s="41">
        <v>13235</v>
      </c>
      <c r="AB22" s="41">
        <v>13028</v>
      </c>
      <c r="AC22" s="41">
        <v>14081</v>
      </c>
      <c r="AD22" s="41">
        <v>14081</v>
      </c>
      <c r="AE22" s="41">
        <v>14417</v>
      </c>
      <c r="AF22" s="90"/>
      <c r="AG22" s="41">
        <v>15487</v>
      </c>
      <c r="AH22" s="41">
        <v>16065</v>
      </c>
      <c r="AI22" s="41">
        <v>16900</v>
      </c>
      <c r="AJ22" s="41">
        <v>16900</v>
      </c>
      <c r="AK22" s="41">
        <v>17390</v>
      </c>
      <c r="AL22" s="90"/>
      <c r="AM22" s="41">
        <v>18866</v>
      </c>
      <c r="AN22" s="41">
        <v>19414</v>
      </c>
      <c r="AO22" s="41">
        <v>21340</v>
      </c>
      <c r="AP22" s="41">
        <v>21340</v>
      </c>
      <c r="AQ22" s="41">
        <v>20166</v>
      </c>
      <c r="AR22" s="90"/>
      <c r="AS22" s="41">
        <v>20838</v>
      </c>
      <c r="AT22" s="41">
        <v>20041</v>
      </c>
      <c r="AU22" s="188">
        <v>19779</v>
      </c>
      <c r="AV22" s="90"/>
      <c r="AW22" s="90"/>
      <c r="AX22" s="90"/>
      <c r="AY22" s="172"/>
      <c r="AZ22" s="328"/>
      <c r="BA22" s="328"/>
      <c r="BB22" s="328"/>
      <c r="BC22" s="328"/>
      <c r="BD22" s="328"/>
      <c r="BE22" s="328"/>
      <c r="BF22" s="328"/>
      <c r="BG22" s="328"/>
      <c r="BH22" s="328"/>
    </row>
    <row r="23" spans="1:63" ht="18" customHeight="1" thickTop="1">
      <c r="A23" s="277" t="s">
        <v>79</v>
      </c>
      <c r="B23" s="94"/>
      <c r="C23" s="94"/>
      <c r="D23" s="94"/>
      <c r="E23" s="94"/>
      <c r="F23" s="43">
        <v>2085</v>
      </c>
      <c r="G23" s="94"/>
      <c r="H23" s="94"/>
      <c r="I23" s="94"/>
      <c r="J23" s="94"/>
      <c r="K23" s="94"/>
      <c r="L23" s="43">
        <v>2114</v>
      </c>
      <c r="M23" s="94"/>
      <c r="N23" s="94"/>
      <c r="O23" s="94"/>
      <c r="P23" s="94"/>
      <c r="Q23" s="94"/>
      <c r="R23" s="43">
        <v>2120</v>
      </c>
      <c r="S23" s="87"/>
      <c r="T23" s="94"/>
      <c r="U23" s="87"/>
      <c r="V23" s="87"/>
      <c r="W23" s="87"/>
      <c r="X23" s="44">
        <v>2125</v>
      </c>
      <c r="Y23" s="87"/>
      <c r="Z23" s="94"/>
      <c r="AA23" s="87"/>
      <c r="AB23" s="87"/>
      <c r="AC23" s="87"/>
      <c r="AD23" s="44">
        <v>2125</v>
      </c>
      <c r="AE23" s="87"/>
      <c r="AF23" s="94"/>
      <c r="AG23" s="87"/>
      <c r="AH23" s="87"/>
      <c r="AI23" s="87"/>
      <c r="AJ23" s="44">
        <v>2125</v>
      </c>
      <c r="AK23" s="87"/>
      <c r="AL23" s="94"/>
      <c r="AM23" s="87"/>
      <c r="AN23" s="87"/>
      <c r="AO23" s="87"/>
      <c r="AP23" s="44">
        <v>18428</v>
      </c>
      <c r="AQ23" s="87"/>
      <c r="AR23" s="94"/>
      <c r="AS23" s="87"/>
      <c r="AT23" s="87"/>
      <c r="AU23" s="87"/>
      <c r="AV23" s="87"/>
      <c r="AW23" s="247">
        <v>18428</v>
      </c>
      <c r="AX23" s="87"/>
      <c r="AZ23" s="291"/>
      <c r="BA23" s="291"/>
      <c r="BB23" s="291"/>
      <c r="BC23" s="291"/>
      <c r="BD23" s="291"/>
    </row>
    <row r="24" spans="1:63" ht="18" customHeight="1">
      <c r="A24" s="268" t="s">
        <v>80</v>
      </c>
      <c r="B24" s="95"/>
      <c r="C24" s="95"/>
      <c r="D24" s="95"/>
      <c r="E24" s="95"/>
      <c r="F24" s="45">
        <v>27728300</v>
      </c>
      <c r="G24" s="95"/>
      <c r="H24" s="95"/>
      <c r="I24" s="95"/>
      <c r="J24" s="95"/>
      <c r="K24" s="95"/>
      <c r="L24" s="45">
        <v>138819000</v>
      </c>
      <c r="M24" s="101"/>
      <c r="N24" s="95"/>
      <c r="O24" s="101"/>
      <c r="P24" s="101"/>
      <c r="Q24" s="101"/>
      <c r="R24" s="14">
        <v>138856500</v>
      </c>
      <c r="S24" s="88"/>
      <c r="T24" s="95"/>
      <c r="U24" s="88"/>
      <c r="V24" s="88"/>
      <c r="W24" s="88"/>
      <c r="X24" s="36">
        <v>138906500</v>
      </c>
      <c r="Y24" s="88"/>
      <c r="Z24" s="95"/>
      <c r="AA24" s="88"/>
      <c r="AB24" s="88"/>
      <c r="AC24" s="88"/>
      <c r="AD24" s="36">
        <v>138916500</v>
      </c>
      <c r="AE24" s="88"/>
      <c r="AF24" s="95"/>
      <c r="AG24" s="88"/>
      <c r="AH24" s="88"/>
      <c r="AI24" s="88"/>
      <c r="AJ24" s="36">
        <v>138916500</v>
      </c>
      <c r="AK24" s="88"/>
      <c r="AL24" s="95"/>
      <c r="AM24" s="88"/>
      <c r="AN24" s="88"/>
      <c r="AO24" s="88"/>
      <c r="AP24" s="36">
        <v>211079654</v>
      </c>
      <c r="AQ24" s="88"/>
      <c r="AR24" s="95"/>
      <c r="AS24" s="88"/>
      <c r="AT24" s="88"/>
      <c r="AU24" s="88"/>
      <c r="AV24" s="88"/>
      <c r="AW24" s="15">
        <v>211079654</v>
      </c>
      <c r="AX24" s="107"/>
      <c r="AZ24" s="291"/>
      <c r="BA24" s="291"/>
      <c r="BB24" s="291"/>
      <c r="BC24" s="291"/>
      <c r="BD24" s="291"/>
    </row>
    <row r="25" spans="1:63" ht="18" customHeight="1">
      <c r="A25" s="275" t="s">
        <v>81</v>
      </c>
      <c r="B25" s="96"/>
      <c r="C25" s="96"/>
      <c r="D25" s="96"/>
      <c r="E25" s="96"/>
      <c r="F25" s="46">
        <v>0.19800000000000001</v>
      </c>
      <c r="G25" s="96"/>
      <c r="H25" s="96"/>
      <c r="I25" s="96"/>
      <c r="J25" s="96"/>
      <c r="K25" s="96"/>
      <c r="L25" s="46">
        <v>0.151</v>
      </c>
      <c r="M25" s="96"/>
      <c r="N25" s="96"/>
      <c r="O25" s="96"/>
      <c r="P25" s="96"/>
      <c r="Q25" s="96"/>
      <c r="R25" s="46">
        <v>5.5E-2</v>
      </c>
      <c r="S25" s="89"/>
      <c r="T25" s="96"/>
      <c r="U25" s="89"/>
      <c r="V25" s="89"/>
      <c r="W25" s="89"/>
      <c r="X25" s="47">
        <v>-3.5999999999999997E-2</v>
      </c>
      <c r="Y25" s="89"/>
      <c r="Z25" s="96"/>
      <c r="AA25" s="89"/>
      <c r="AB25" s="89"/>
      <c r="AC25" s="89"/>
      <c r="AD25" s="47">
        <v>9.6000000000000002E-2</v>
      </c>
      <c r="AE25" s="89"/>
      <c r="AF25" s="96"/>
      <c r="AG25" s="89"/>
      <c r="AH25" s="89"/>
      <c r="AI25" s="89"/>
      <c r="AJ25" s="47">
        <v>0.152</v>
      </c>
      <c r="AK25" s="89"/>
      <c r="AL25" s="96"/>
      <c r="AM25" s="89"/>
      <c r="AN25" s="105"/>
      <c r="AO25" s="105"/>
      <c r="AP25" s="106">
        <v>0.14099999999999999</v>
      </c>
      <c r="AQ25" s="89"/>
      <c r="AR25" s="96"/>
      <c r="AS25" s="89"/>
      <c r="AT25" s="105"/>
      <c r="AU25" s="105"/>
      <c r="AV25" s="105"/>
      <c r="AW25" s="106">
        <v>6.7000000000000004E-2</v>
      </c>
      <c r="AX25" s="107"/>
      <c r="AZ25" s="291"/>
      <c r="BA25" s="291"/>
      <c r="BB25" s="291"/>
      <c r="BC25" s="291"/>
      <c r="BD25" s="291"/>
    </row>
    <row r="26" spans="1:63" ht="18" customHeight="1">
      <c r="A26" s="268" t="s">
        <v>82</v>
      </c>
      <c r="B26" s="97"/>
      <c r="C26" s="97"/>
      <c r="D26" s="97"/>
      <c r="E26" s="97"/>
      <c r="F26" s="52">
        <v>19.43</v>
      </c>
      <c r="G26" s="97"/>
      <c r="H26" s="97"/>
      <c r="I26" s="97"/>
      <c r="J26" s="97"/>
      <c r="K26" s="97"/>
      <c r="L26" s="52">
        <v>17.38</v>
      </c>
      <c r="M26" s="102"/>
      <c r="N26" s="97"/>
      <c r="O26" s="102"/>
      <c r="P26" s="102"/>
      <c r="Q26" s="102"/>
      <c r="R26" s="53">
        <v>6.71</v>
      </c>
      <c r="S26" s="90"/>
      <c r="T26" s="97"/>
      <c r="U26" s="90"/>
      <c r="V26" s="90"/>
      <c r="W26" s="90"/>
      <c r="X26" s="54">
        <v>-4.33</v>
      </c>
      <c r="Y26" s="90"/>
      <c r="Z26" s="97"/>
      <c r="AA26" s="90"/>
      <c r="AB26" s="90"/>
      <c r="AC26" s="90"/>
      <c r="AD26" s="54">
        <v>11.58</v>
      </c>
      <c r="AE26" s="90"/>
      <c r="AF26" s="97"/>
      <c r="AG26" s="90"/>
      <c r="AH26" s="90"/>
      <c r="AI26" s="90"/>
      <c r="AJ26" s="54">
        <v>20.59</v>
      </c>
      <c r="AK26" s="90"/>
      <c r="AL26" s="97"/>
      <c r="AM26" s="90"/>
      <c r="AN26" s="107"/>
      <c r="AO26" s="107"/>
      <c r="AP26" s="108">
        <v>30.54</v>
      </c>
      <c r="AQ26" s="90"/>
      <c r="AR26" s="97"/>
      <c r="AS26" s="90"/>
      <c r="AT26" s="107"/>
      <c r="AU26" s="107"/>
      <c r="AV26" s="107"/>
      <c r="AW26" s="248">
        <v>20.74</v>
      </c>
      <c r="AX26" s="107"/>
      <c r="AZ26" s="291"/>
      <c r="BA26" s="291"/>
      <c r="BB26" s="291"/>
      <c r="BC26" s="291"/>
      <c r="BD26" s="291"/>
    </row>
    <row r="27" spans="1:63" ht="18" customHeight="1">
      <c r="A27" s="268" t="s">
        <v>83</v>
      </c>
      <c r="B27" s="98"/>
      <c r="C27" s="98"/>
      <c r="D27" s="98"/>
      <c r="E27" s="98"/>
      <c r="F27" s="59">
        <v>109.13</v>
      </c>
      <c r="G27" s="98"/>
      <c r="H27" s="98"/>
      <c r="I27" s="98"/>
      <c r="J27" s="98"/>
      <c r="K27" s="98"/>
      <c r="L27" s="59">
        <v>120.08</v>
      </c>
      <c r="M27" s="97"/>
      <c r="N27" s="98"/>
      <c r="O27" s="97"/>
      <c r="P27" s="97"/>
      <c r="Q27" s="97"/>
      <c r="R27" s="52">
        <v>124</v>
      </c>
      <c r="S27" s="91"/>
      <c r="T27" s="98"/>
      <c r="U27" s="91"/>
      <c r="V27" s="91"/>
      <c r="W27" s="91"/>
      <c r="X27" s="60">
        <v>117.02</v>
      </c>
      <c r="Y27" s="91"/>
      <c r="Z27" s="98"/>
      <c r="AA27" s="91"/>
      <c r="AB27" s="91"/>
      <c r="AC27" s="91"/>
      <c r="AD27" s="60">
        <v>124.9</v>
      </c>
      <c r="AE27" s="91"/>
      <c r="AF27" s="98"/>
      <c r="AG27" s="91"/>
      <c r="AH27" s="91"/>
      <c r="AI27" s="91"/>
      <c r="AJ27" s="60">
        <v>145.72</v>
      </c>
      <c r="AK27" s="91"/>
      <c r="AL27" s="98"/>
      <c r="AM27" s="91"/>
      <c r="AN27" s="109"/>
      <c r="AO27" s="109"/>
      <c r="AP27" s="110">
        <v>299.54000000000002</v>
      </c>
      <c r="AQ27" s="91"/>
      <c r="AR27" s="98"/>
      <c r="AS27" s="91"/>
      <c r="AT27" s="109"/>
      <c r="AU27" s="109"/>
      <c r="AV27" s="109"/>
      <c r="AW27" s="110">
        <v>316.7</v>
      </c>
      <c r="AX27" s="107"/>
      <c r="AZ27" s="291"/>
      <c r="BA27" s="291"/>
      <c r="BB27" s="291"/>
      <c r="BC27" s="291"/>
      <c r="BD27" s="291"/>
    </row>
    <row r="28" spans="1:63" ht="18" customHeight="1">
      <c r="A28" s="268" t="s">
        <v>84</v>
      </c>
      <c r="B28" s="95"/>
      <c r="C28" s="95"/>
      <c r="D28" s="95"/>
      <c r="E28" s="95"/>
      <c r="F28" s="45">
        <v>16</v>
      </c>
      <c r="G28" s="100"/>
      <c r="H28" s="100"/>
      <c r="I28" s="100"/>
      <c r="J28" s="100"/>
      <c r="K28" s="100"/>
      <c r="L28" s="62">
        <v>3.2</v>
      </c>
      <c r="M28" s="103"/>
      <c r="N28" s="100"/>
      <c r="O28" s="103"/>
      <c r="P28" s="103"/>
      <c r="Q28" s="103"/>
      <c r="R28" s="63">
        <v>2</v>
      </c>
      <c r="S28" s="92"/>
      <c r="T28" s="100"/>
      <c r="U28" s="92"/>
      <c r="V28" s="92"/>
      <c r="W28" s="92"/>
      <c r="X28" s="64">
        <v>2</v>
      </c>
      <c r="Y28" s="92"/>
      <c r="Z28" s="100"/>
      <c r="AA28" s="92"/>
      <c r="AB28" s="92"/>
      <c r="AC28" s="92"/>
      <c r="AD28" s="64">
        <v>2</v>
      </c>
      <c r="AE28" s="92"/>
      <c r="AF28" s="100"/>
      <c r="AG28" s="92"/>
      <c r="AH28" s="92"/>
      <c r="AI28" s="92"/>
      <c r="AJ28" s="64">
        <v>3.4</v>
      </c>
      <c r="AK28" s="92"/>
      <c r="AL28" s="100"/>
      <c r="AM28" s="92"/>
      <c r="AN28" s="111"/>
      <c r="AO28" s="111"/>
      <c r="AP28" s="112">
        <v>4.5999999999999996</v>
      </c>
      <c r="AQ28" s="92"/>
      <c r="AR28" s="100"/>
      <c r="AS28" s="92"/>
      <c r="AT28" s="111"/>
      <c r="AU28" s="111"/>
      <c r="AV28" s="111"/>
      <c r="AW28" s="111"/>
      <c r="AX28" s="111"/>
      <c r="AZ28" s="291"/>
      <c r="BA28" s="291"/>
      <c r="BB28" s="291"/>
      <c r="BC28" s="291"/>
      <c r="BD28" s="291"/>
    </row>
    <row r="29" spans="1:63" ht="18" customHeight="1">
      <c r="A29" s="276" t="s">
        <v>85</v>
      </c>
      <c r="B29" s="119"/>
      <c r="C29" s="119"/>
      <c r="D29" s="119"/>
      <c r="E29" s="119"/>
      <c r="F29" s="127">
        <v>0.16500000000000001</v>
      </c>
      <c r="G29" s="120"/>
      <c r="H29" s="120"/>
      <c r="I29" s="120"/>
      <c r="J29" s="120"/>
      <c r="K29" s="120"/>
      <c r="L29" s="127">
        <v>0.184</v>
      </c>
      <c r="M29" s="121"/>
      <c r="N29" s="120"/>
      <c r="O29" s="121"/>
      <c r="P29" s="121"/>
      <c r="Q29" s="121"/>
      <c r="R29" s="129">
        <v>0.29799999999999999</v>
      </c>
      <c r="S29" s="122"/>
      <c r="T29" s="120"/>
      <c r="U29" s="122"/>
      <c r="V29" s="122"/>
      <c r="W29" s="122"/>
      <c r="X29" s="128" t="s">
        <v>0</v>
      </c>
      <c r="Y29" s="122"/>
      <c r="Z29" s="120"/>
      <c r="AA29" s="122"/>
      <c r="AB29" s="122"/>
      <c r="AC29" s="122"/>
      <c r="AD29" s="127">
        <v>0.17299999999999999</v>
      </c>
      <c r="AE29" s="122"/>
      <c r="AF29" s="120"/>
      <c r="AG29" s="122"/>
      <c r="AH29" s="122"/>
      <c r="AI29" s="122"/>
      <c r="AJ29" s="127">
        <v>0.16500000000000001</v>
      </c>
      <c r="AK29" s="122"/>
      <c r="AL29" s="120"/>
      <c r="AM29" s="122"/>
      <c r="AN29" s="123"/>
      <c r="AO29" s="123"/>
      <c r="AP29" s="126">
        <v>0.151</v>
      </c>
      <c r="AQ29" s="122"/>
      <c r="AR29" s="120"/>
      <c r="AS29" s="122"/>
      <c r="AT29" s="123"/>
      <c r="AU29" s="123"/>
      <c r="AV29" s="123"/>
      <c r="AW29" s="123"/>
      <c r="AX29" s="123"/>
    </row>
    <row r="30" spans="1:63" ht="18" customHeight="1">
      <c r="A30" s="280" t="s">
        <v>86</v>
      </c>
      <c r="B30" s="99"/>
      <c r="C30" s="99"/>
      <c r="D30" s="99"/>
      <c r="E30" s="99"/>
      <c r="F30" s="66">
        <v>930</v>
      </c>
      <c r="G30" s="99"/>
      <c r="H30" s="99"/>
      <c r="I30" s="99"/>
      <c r="J30" s="99"/>
      <c r="K30" s="99"/>
      <c r="L30" s="66">
        <v>1083</v>
      </c>
      <c r="M30" s="104"/>
      <c r="N30" s="99"/>
      <c r="O30" s="104"/>
      <c r="P30" s="104"/>
      <c r="Q30" s="104"/>
      <c r="R30" s="67">
        <v>1189</v>
      </c>
      <c r="S30" s="93"/>
      <c r="T30" s="99"/>
      <c r="U30" s="93"/>
      <c r="V30" s="93"/>
      <c r="W30" s="93"/>
      <c r="X30" s="68">
        <v>1147</v>
      </c>
      <c r="Y30" s="93"/>
      <c r="Z30" s="99"/>
      <c r="AA30" s="93"/>
      <c r="AB30" s="93"/>
      <c r="AC30" s="93"/>
      <c r="AD30" s="68">
        <v>1224</v>
      </c>
      <c r="AE30" s="93"/>
      <c r="AF30" s="99"/>
      <c r="AG30" s="93"/>
      <c r="AH30" s="93"/>
      <c r="AI30" s="93"/>
      <c r="AJ30" s="68">
        <v>1251</v>
      </c>
      <c r="AK30" s="93"/>
      <c r="AL30" s="99"/>
      <c r="AM30" s="93"/>
      <c r="AN30" s="113"/>
      <c r="AO30" s="113"/>
      <c r="AP30" s="114">
        <v>1600</v>
      </c>
      <c r="AQ30" s="93"/>
      <c r="AR30" s="99"/>
      <c r="AS30" s="93"/>
      <c r="AT30" s="113"/>
      <c r="AU30" s="113"/>
      <c r="AV30" s="113"/>
      <c r="AW30" s="114">
        <v>1735</v>
      </c>
      <c r="AX30" s="99"/>
    </row>
    <row r="31" spans="1:63">
      <c r="A31" s="69"/>
    </row>
    <row r="32" spans="1:63" ht="16.5" customHeight="1">
      <c r="A32" s="69"/>
      <c r="Q32" s="69"/>
      <c r="R32" s="69"/>
      <c r="S32" s="69"/>
      <c r="T32" s="69"/>
      <c r="V32" s="69"/>
      <c r="W32" s="69"/>
      <c r="X32" s="69"/>
      <c r="Y32" s="69"/>
      <c r="Z32" s="69"/>
      <c r="AA32" s="69"/>
      <c r="AC32" s="69"/>
      <c r="AD32" s="69"/>
      <c r="AE32" s="69"/>
      <c r="AF32" s="69"/>
      <c r="AG32" s="69"/>
      <c r="AH32" s="69"/>
      <c r="AJ32" s="69"/>
      <c r="AK32" s="69"/>
      <c r="AL32" s="69"/>
      <c r="AM32" s="69"/>
      <c r="AN32" s="69"/>
      <c r="AO32" s="69"/>
      <c r="AQ32" s="69"/>
      <c r="AS32" s="69"/>
      <c r="AT32" s="69"/>
      <c r="AU32" s="69"/>
      <c r="AW32" s="69"/>
      <c r="AX32" s="69"/>
      <c r="AY32" s="69"/>
      <c r="BH32" s="178"/>
      <c r="BI32" s="178"/>
      <c r="BJ32" s="178"/>
      <c r="BK32" s="178"/>
    </row>
    <row r="33" spans="1:62">
      <c r="A33" s="281" t="s">
        <v>87</v>
      </c>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row>
    <row r="34" spans="1:62" ht="17.25" customHeight="1">
      <c r="A34" s="337" t="s">
        <v>63</v>
      </c>
      <c r="B34" s="332" t="s">
        <v>102</v>
      </c>
      <c r="C34" s="333"/>
      <c r="D34" s="333"/>
      <c r="E34" s="333"/>
      <c r="F34" s="334"/>
      <c r="G34" s="332" t="s">
        <v>103</v>
      </c>
      <c r="H34" s="333"/>
      <c r="I34" s="333"/>
      <c r="J34" s="333"/>
      <c r="K34" s="333"/>
      <c r="L34" s="334"/>
      <c r="M34" s="332" t="s">
        <v>104</v>
      </c>
      <c r="N34" s="333"/>
      <c r="O34" s="333"/>
      <c r="P34" s="333"/>
      <c r="Q34" s="333"/>
      <c r="R34" s="334"/>
      <c r="S34" s="332" t="s">
        <v>105</v>
      </c>
      <c r="T34" s="333"/>
      <c r="U34" s="333"/>
      <c r="V34" s="333"/>
      <c r="W34" s="333"/>
      <c r="X34" s="334"/>
      <c r="Y34" s="332" t="s">
        <v>106</v>
      </c>
      <c r="Z34" s="333"/>
      <c r="AA34" s="333"/>
      <c r="AB34" s="333"/>
      <c r="AC34" s="333"/>
      <c r="AD34" s="334"/>
      <c r="AE34" s="332" t="s">
        <v>107</v>
      </c>
      <c r="AF34" s="333"/>
      <c r="AG34" s="333"/>
      <c r="AH34" s="333"/>
      <c r="AI34" s="333"/>
      <c r="AJ34" s="334"/>
      <c r="AK34" s="332" t="s">
        <v>108</v>
      </c>
      <c r="AL34" s="333"/>
      <c r="AM34" s="333"/>
      <c r="AN34" s="333"/>
      <c r="AO34" s="333"/>
      <c r="AP34" s="334"/>
      <c r="AQ34" s="335" t="s">
        <v>100</v>
      </c>
      <c r="AR34" s="336"/>
      <c r="AS34" s="336"/>
      <c r="AT34" s="336"/>
      <c r="AU34" s="336"/>
      <c r="AV34" s="336"/>
      <c r="AW34" s="336"/>
      <c r="AX34" s="336"/>
    </row>
    <row r="35" spans="1:62" ht="17.25" customHeight="1">
      <c r="A35" s="338"/>
      <c r="B35" s="77" t="s">
        <v>36</v>
      </c>
      <c r="C35" s="77" t="s">
        <v>37</v>
      </c>
      <c r="D35" s="77" t="s">
        <v>38</v>
      </c>
      <c r="E35" s="77" t="s">
        <v>39</v>
      </c>
      <c r="F35" s="219" t="s">
        <v>53</v>
      </c>
      <c r="G35" s="77" t="s">
        <v>36</v>
      </c>
      <c r="H35" s="236" t="s">
        <v>52</v>
      </c>
      <c r="I35" s="77" t="s">
        <v>37</v>
      </c>
      <c r="J35" s="77" t="s">
        <v>38</v>
      </c>
      <c r="K35" s="77" t="s">
        <v>39</v>
      </c>
      <c r="L35" s="219" t="s">
        <v>55</v>
      </c>
      <c r="M35" s="77" t="s">
        <v>36</v>
      </c>
      <c r="N35" s="219" t="s">
        <v>54</v>
      </c>
      <c r="O35" s="77" t="s">
        <v>37</v>
      </c>
      <c r="P35" s="77" t="s">
        <v>38</v>
      </c>
      <c r="Q35" s="77" t="s">
        <v>39</v>
      </c>
      <c r="R35" s="219" t="s">
        <v>57</v>
      </c>
      <c r="S35" s="77" t="s">
        <v>32</v>
      </c>
      <c r="T35" s="218" t="s">
        <v>56</v>
      </c>
      <c r="U35" s="77" t="s">
        <v>33</v>
      </c>
      <c r="V35" s="77" t="s">
        <v>34</v>
      </c>
      <c r="W35" s="77" t="s">
        <v>35</v>
      </c>
      <c r="X35" s="219" t="s">
        <v>59</v>
      </c>
      <c r="Y35" s="77" t="s">
        <v>32</v>
      </c>
      <c r="Z35" s="218" t="s">
        <v>58</v>
      </c>
      <c r="AA35" s="77" t="s">
        <v>33</v>
      </c>
      <c r="AB35" s="77" t="s">
        <v>34</v>
      </c>
      <c r="AC35" s="77" t="s">
        <v>35</v>
      </c>
      <c r="AD35" s="219" t="s">
        <v>61</v>
      </c>
      <c r="AE35" s="77" t="s">
        <v>32</v>
      </c>
      <c r="AF35" s="219" t="s">
        <v>60</v>
      </c>
      <c r="AG35" s="77" t="s">
        <v>33</v>
      </c>
      <c r="AH35" s="77" t="s">
        <v>34</v>
      </c>
      <c r="AI35" s="77" t="s">
        <v>35</v>
      </c>
      <c r="AJ35" s="219" t="s">
        <v>51</v>
      </c>
      <c r="AK35" s="77" t="s">
        <v>32</v>
      </c>
      <c r="AL35" s="219" t="s">
        <v>50</v>
      </c>
      <c r="AM35" s="77" t="s">
        <v>33</v>
      </c>
      <c r="AN35" s="77" t="s">
        <v>34</v>
      </c>
      <c r="AO35" s="77" t="s">
        <v>35</v>
      </c>
      <c r="AP35" s="219" t="s">
        <v>49</v>
      </c>
      <c r="AQ35" s="77" t="s">
        <v>32</v>
      </c>
      <c r="AR35" s="219" t="s">
        <v>48</v>
      </c>
      <c r="AS35" s="77" t="s">
        <v>33</v>
      </c>
      <c r="AT35" s="77" t="s">
        <v>34</v>
      </c>
      <c r="AU35" s="77" t="s">
        <v>39</v>
      </c>
      <c r="AV35" s="77" t="s">
        <v>41</v>
      </c>
      <c r="AW35" s="219" t="s">
        <v>47</v>
      </c>
      <c r="AX35" s="219" t="s">
        <v>46</v>
      </c>
    </row>
    <row r="36" spans="1:62" ht="18" customHeight="1">
      <c r="A36" s="282" t="s">
        <v>88</v>
      </c>
      <c r="B36" s="5">
        <v>17242</v>
      </c>
      <c r="C36" s="5">
        <v>19042</v>
      </c>
      <c r="D36" s="5">
        <v>18665</v>
      </c>
      <c r="E36" s="5">
        <v>18211</v>
      </c>
      <c r="F36" s="5">
        <v>73159</v>
      </c>
      <c r="G36" s="5">
        <v>18432</v>
      </c>
      <c r="H36" s="5">
        <v>74350</v>
      </c>
      <c r="I36" s="5">
        <v>18910</v>
      </c>
      <c r="J36" s="5">
        <v>16794</v>
      </c>
      <c r="K36" s="5">
        <v>18413</v>
      </c>
      <c r="L36" s="5">
        <v>72549</v>
      </c>
      <c r="M36" s="5">
        <v>18682</v>
      </c>
      <c r="N36" s="5">
        <v>72799</v>
      </c>
      <c r="O36" s="5">
        <v>18986</v>
      </c>
      <c r="P36" s="5">
        <v>16548</v>
      </c>
      <c r="Q36" s="5">
        <v>17961</v>
      </c>
      <c r="R36" s="5">
        <v>72177</v>
      </c>
      <c r="S36" s="5">
        <v>19169</v>
      </c>
      <c r="T36" s="5">
        <v>72664</v>
      </c>
      <c r="U36" s="5">
        <v>19491</v>
      </c>
      <c r="V36" s="5">
        <v>19012</v>
      </c>
      <c r="W36" s="5">
        <v>17639</v>
      </c>
      <c r="X36" s="5">
        <v>75311</v>
      </c>
      <c r="Y36" s="5">
        <v>18770</v>
      </c>
      <c r="Z36" s="5">
        <v>74912</v>
      </c>
      <c r="AA36" s="5">
        <v>18524</v>
      </c>
      <c r="AB36" s="5">
        <v>16041</v>
      </c>
      <c r="AC36" s="5">
        <v>21393</v>
      </c>
      <c r="AD36" s="5">
        <v>74728</v>
      </c>
      <c r="AE36" s="5">
        <v>22605</v>
      </c>
      <c r="AF36" s="5">
        <v>78562</v>
      </c>
      <c r="AG36" s="5">
        <v>24370</v>
      </c>
      <c r="AH36" s="5">
        <v>22791</v>
      </c>
      <c r="AI36" s="5">
        <v>25839</v>
      </c>
      <c r="AJ36" s="5">
        <v>95605</v>
      </c>
      <c r="AK36" s="5">
        <v>29652</v>
      </c>
      <c r="AL36" s="5">
        <v>102652</v>
      </c>
      <c r="AM36" s="5">
        <v>36294</v>
      </c>
      <c r="AN36" s="5">
        <v>31129</v>
      </c>
      <c r="AO36" s="5">
        <v>31946</v>
      </c>
      <c r="AP36" s="5">
        <v>129021</v>
      </c>
      <c r="AQ36" s="5">
        <v>31415</v>
      </c>
      <c r="AR36" s="5">
        <v>130783</v>
      </c>
      <c r="AS36" s="5">
        <v>34061</v>
      </c>
      <c r="AT36" s="5">
        <v>31855</v>
      </c>
      <c r="AU36" s="189">
        <v>33772</v>
      </c>
      <c r="AV36" s="189">
        <v>36974</v>
      </c>
      <c r="AW36" s="5">
        <v>168076</v>
      </c>
      <c r="AX36" s="5">
        <v>136661</v>
      </c>
      <c r="AY36" s="172"/>
      <c r="AZ36" s="330" t="s">
        <v>184</v>
      </c>
      <c r="BA36" s="330"/>
      <c r="BB36" s="330"/>
      <c r="BC36" s="330"/>
      <c r="BD36" s="330"/>
      <c r="BE36" s="330"/>
      <c r="BF36" s="330"/>
      <c r="BG36" s="330"/>
      <c r="BH36" s="330"/>
      <c r="BI36" s="289"/>
      <c r="BJ36" s="289"/>
    </row>
    <row r="37" spans="1:62" ht="18" customHeight="1">
      <c r="A37" s="282" t="s">
        <v>89</v>
      </c>
      <c r="B37" s="155">
        <v>3245</v>
      </c>
      <c r="C37" s="155">
        <v>3416</v>
      </c>
      <c r="D37" s="155">
        <v>3364</v>
      </c>
      <c r="E37" s="155">
        <v>3385</v>
      </c>
      <c r="F37" s="155">
        <v>13408</v>
      </c>
      <c r="G37" s="155">
        <v>3434</v>
      </c>
      <c r="H37" s="155">
        <v>13599</v>
      </c>
      <c r="I37" s="155">
        <v>3521</v>
      </c>
      <c r="J37" s="155">
        <v>3283</v>
      </c>
      <c r="K37" s="155">
        <v>3595</v>
      </c>
      <c r="L37" s="155">
        <v>13833</v>
      </c>
      <c r="M37" s="155">
        <v>3805</v>
      </c>
      <c r="N37" s="155">
        <v>14204</v>
      </c>
      <c r="O37" s="155">
        <v>3695</v>
      </c>
      <c r="P37" s="155">
        <v>3253</v>
      </c>
      <c r="Q37" s="155">
        <v>3481</v>
      </c>
      <c r="R37" s="155">
        <v>14234</v>
      </c>
      <c r="S37" s="155">
        <v>3734</v>
      </c>
      <c r="T37" s="155">
        <v>14163</v>
      </c>
      <c r="U37" s="155">
        <v>3944</v>
      </c>
      <c r="V37" s="155">
        <v>3769</v>
      </c>
      <c r="W37" s="155">
        <v>3633</v>
      </c>
      <c r="X37" s="155">
        <v>15080</v>
      </c>
      <c r="Y37" s="155">
        <v>3838</v>
      </c>
      <c r="Z37" s="155">
        <v>15183</v>
      </c>
      <c r="AA37" s="155">
        <v>3922</v>
      </c>
      <c r="AB37" s="155">
        <v>3567</v>
      </c>
      <c r="AC37" s="155">
        <v>4480</v>
      </c>
      <c r="AD37" s="155">
        <v>15807</v>
      </c>
      <c r="AE37" s="155">
        <v>4704</v>
      </c>
      <c r="AF37" s="155">
        <v>16673</v>
      </c>
      <c r="AG37" s="155">
        <v>4864</v>
      </c>
      <c r="AH37" s="155">
        <v>4468</v>
      </c>
      <c r="AI37" s="155">
        <v>4833</v>
      </c>
      <c r="AJ37" s="155">
        <v>18869</v>
      </c>
      <c r="AK37" s="155">
        <v>5999</v>
      </c>
      <c r="AL37" s="155">
        <v>20164</v>
      </c>
      <c r="AM37" s="155">
        <v>7216</v>
      </c>
      <c r="AN37" s="155">
        <v>6259</v>
      </c>
      <c r="AO37" s="155">
        <v>6388</v>
      </c>
      <c r="AP37" s="155">
        <v>25862</v>
      </c>
      <c r="AQ37" s="155">
        <v>6203</v>
      </c>
      <c r="AR37" s="155">
        <v>26066</v>
      </c>
      <c r="AS37" s="155">
        <v>6693</v>
      </c>
      <c r="AT37" s="155">
        <v>5977</v>
      </c>
      <c r="AU37" s="192">
        <v>6319</v>
      </c>
      <c r="AV37" s="192">
        <v>6920</v>
      </c>
      <c r="AW37" s="155">
        <v>32112</v>
      </c>
      <c r="AX37" s="7">
        <v>25908</v>
      </c>
      <c r="AY37" s="172"/>
      <c r="AZ37" s="330"/>
      <c r="BA37" s="330"/>
      <c r="BB37" s="330"/>
      <c r="BC37" s="330"/>
      <c r="BD37" s="330"/>
      <c r="BE37" s="330"/>
      <c r="BF37" s="330"/>
      <c r="BG37" s="330"/>
      <c r="BH37" s="330"/>
      <c r="BI37" s="289"/>
      <c r="BJ37" s="289"/>
    </row>
    <row r="38" spans="1:62" ht="17.25" customHeight="1">
      <c r="A38" s="283" t="s">
        <v>90</v>
      </c>
      <c r="B38" s="148">
        <v>2929</v>
      </c>
      <c r="C38" s="148">
        <v>3272</v>
      </c>
      <c r="D38" s="148">
        <v>3181</v>
      </c>
      <c r="E38" s="148">
        <v>3189</v>
      </c>
      <c r="F38" s="148">
        <v>12570</v>
      </c>
      <c r="G38" s="148">
        <v>3117</v>
      </c>
      <c r="H38" s="155">
        <v>12759</v>
      </c>
      <c r="I38" s="148">
        <v>3172</v>
      </c>
      <c r="J38" s="148">
        <v>2886</v>
      </c>
      <c r="K38" s="148">
        <v>3178</v>
      </c>
      <c r="L38" s="148">
        <v>12355</v>
      </c>
      <c r="M38" s="148">
        <v>3312</v>
      </c>
      <c r="N38" s="155">
        <v>12550</v>
      </c>
      <c r="O38" s="148">
        <v>3146</v>
      </c>
      <c r="P38" s="148">
        <v>2829</v>
      </c>
      <c r="Q38" s="148">
        <v>3072</v>
      </c>
      <c r="R38" s="148">
        <v>12360</v>
      </c>
      <c r="S38" s="148">
        <v>3373</v>
      </c>
      <c r="T38" s="155">
        <v>12421</v>
      </c>
      <c r="U38" s="148">
        <v>3557</v>
      </c>
      <c r="V38" s="148">
        <v>3391</v>
      </c>
      <c r="W38" s="148">
        <v>3356</v>
      </c>
      <c r="X38" s="148">
        <v>13677</v>
      </c>
      <c r="Y38" s="148">
        <v>3468</v>
      </c>
      <c r="Z38" s="155">
        <v>13772</v>
      </c>
      <c r="AA38" s="148">
        <v>3702</v>
      </c>
      <c r="AB38" s="148">
        <v>3380</v>
      </c>
      <c r="AC38" s="148">
        <v>4293</v>
      </c>
      <c r="AD38" s="148">
        <v>14843</v>
      </c>
      <c r="AE38" s="148">
        <v>4429</v>
      </c>
      <c r="AF38" s="155">
        <v>15805</v>
      </c>
      <c r="AG38" s="148">
        <v>4607</v>
      </c>
      <c r="AH38" s="148">
        <v>4182</v>
      </c>
      <c r="AI38" s="148">
        <v>4536</v>
      </c>
      <c r="AJ38" s="148">
        <v>17755</v>
      </c>
      <c r="AK38" s="148">
        <v>5575</v>
      </c>
      <c r="AL38" s="155">
        <v>18901</v>
      </c>
      <c r="AM38" s="148">
        <v>6923</v>
      </c>
      <c r="AN38" s="148">
        <v>5863</v>
      </c>
      <c r="AO38" s="148">
        <v>6097</v>
      </c>
      <c r="AP38" s="148">
        <v>24458</v>
      </c>
      <c r="AQ38" s="148">
        <v>5944</v>
      </c>
      <c r="AR38" s="155">
        <v>24828</v>
      </c>
      <c r="AS38" s="148">
        <v>6508</v>
      </c>
      <c r="AT38" s="148">
        <v>5772</v>
      </c>
      <c r="AU38" s="193">
        <v>6054</v>
      </c>
      <c r="AV38" s="231">
        <v>6643</v>
      </c>
      <c r="AW38" s="152">
        <v>30921</v>
      </c>
      <c r="AX38" s="155">
        <v>24977</v>
      </c>
      <c r="AY38" s="172"/>
      <c r="AZ38" s="330"/>
      <c r="BA38" s="330"/>
      <c r="BB38" s="330"/>
      <c r="BC38" s="330"/>
      <c r="BD38" s="330"/>
      <c r="BE38" s="330"/>
      <c r="BF38" s="330"/>
      <c r="BG38" s="330"/>
      <c r="BH38" s="330"/>
      <c r="BI38" s="289"/>
      <c r="BJ38" s="289"/>
    </row>
    <row r="39" spans="1:62" ht="18" customHeight="1">
      <c r="A39" s="283" t="s">
        <v>91</v>
      </c>
      <c r="B39" s="153">
        <v>316</v>
      </c>
      <c r="C39" s="153">
        <v>144</v>
      </c>
      <c r="D39" s="153">
        <v>183</v>
      </c>
      <c r="E39" s="153">
        <v>196</v>
      </c>
      <c r="F39" s="153">
        <v>839</v>
      </c>
      <c r="G39" s="153">
        <v>317</v>
      </c>
      <c r="H39" s="155">
        <v>839</v>
      </c>
      <c r="I39" s="153">
        <v>349</v>
      </c>
      <c r="J39" s="153">
        <v>396</v>
      </c>
      <c r="K39" s="153">
        <v>416</v>
      </c>
      <c r="L39" s="153">
        <v>1478</v>
      </c>
      <c r="M39" s="153">
        <v>493</v>
      </c>
      <c r="N39" s="155">
        <v>1654</v>
      </c>
      <c r="O39" s="153">
        <v>549</v>
      </c>
      <c r="P39" s="153">
        <v>424</v>
      </c>
      <c r="Q39" s="153">
        <v>408</v>
      </c>
      <c r="R39" s="153">
        <v>1874</v>
      </c>
      <c r="S39" s="153">
        <v>360</v>
      </c>
      <c r="T39" s="155">
        <v>1742</v>
      </c>
      <c r="U39" s="153">
        <v>387</v>
      </c>
      <c r="V39" s="153">
        <v>378</v>
      </c>
      <c r="W39" s="153">
        <v>277</v>
      </c>
      <c r="X39" s="153">
        <v>1402</v>
      </c>
      <c r="Y39" s="153">
        <v>370</v>
      </c>
      <c r="Z39" s="155">
        <v>1412</v>
      </c>
      <c r="AA39" s="153">
        <v>220</v>
      </c>
      <c r="AB39" s="153">
        <v>187</v>
      </c>
      <c r="AC39" s="153">
        <v>187</v>
      </c>
      <c r="AD39" s="153">
        <v>964</v>
      </c>
      <c r="AE39" s="153">
        <v>275</v>
      </c>
      <c r="AF39" s="155">
        <v>869</v>
      </c>
      <c r="AG39" s="153">
        <v>257</v>
      </c>
      <c r="AH39" s="153">
        <v>285</v>
      </c>
      <c r="AI39" s="153">
        <v>297</v>
      </c>
      <c r="AJ39" s="153">
        <v>1114</v>
      </c>
      <c r="AK39" s="153">
        <v>424</v>
      </c>
      <c r="AL39" s="155">
        <v>1263</v>
      </c>
      <c r="AM39" s="153">
        <v>293</v>
      </c>
      <c r="AN39" s="153">
        <v>397</v>
      </c>
      <c r="AO39" s="153">
        <v>290</v>
      </c>
      <c r="AP39" s="153">
        <v>1404</v>
      </c>
      <c r="AQ39" s="153">
        <v>259</v>
      </c>
      <c r="AR39" s="155">
        <v>1239</v>
      </c>
      <c r="AS39" s="153">
        <v>184</v>
      </c>
      <c r="AT39" s="153">
        <v>204</v>
      </c>
      <c r="AU39" s="194">
        <v>265</v>
      </c>
      <c r="AV39" s="232">
        <v>277</v>
      </c>
      <c r="AW39" s="249">
        <v>1190</v>
      </c>
      <c r="AX39" s="155">
        <v>931</v>
      </c>
      <c r="AY39" s="174"/>
      <c r="AZ39" s="330"/>
      <c r="BA39" s="330"/>
      <c r="BB39" s="330"/>
      <c r="BC39" s="330"/>
      <c r="BD39" s="330"/>
      <c r="BE39" s="330"/>
      <c r="BF39" s="330"/>
      <c r="BG39" s="330"/>
      <c r="BH39" s="330"/>
      <c r="BI39" s="289"/>
      <c r="BJ39" s="289"/>
    </row>
    <row r="40" spans="1:62" ht="17.25" customHeight="1">
      <c r="A40" s="284" t="s">
        <v>92</v>
      </c>
      <c r="B40" s="10">
        <v>9.7000000000000003E-2</v>
      </c>
      <c r="C40" s="10">
        <v>4.2000000000000003E-2</v>
      </c>
      <c r="D40" s="10">
        <v>5.3999999999999999E-2</v>
      </c>
      <c r="E40" s="10">
        <v>5.8000000000000003E-2</v>
      </c>
      <c r="F40" s="10">
        <v>6.3E-2</v>
      </c>
      <c r="G40" s="10">
        <v>9.1999999999999998E-2</v>
      </c>
      <c r="H40" s="10">
        <v>6.2E-2</v>
      </c>
      <c r="I40" s="10">
        <v>9.9000000000000005E-2</v>
      </c>
      <c r="J40" s="10">
        <v>0.121</v>
      </c>
      <c r="K40" s="10">
        <v>0.11600000000000001</v>
      </c>
      <c r="L40" s="10">
        <v>0.107</v>
      </c>
      <c r="M40" s="10">
        <v>0.13</v>
      </c>
      <c r="N40" s="10">
        <v>0.11600000000000001</v>
      </c>
      <c r="O40" s="10">
        <v>0.14799999999999999</v>
      </c>
      <c r="P40" s="10">
        <v>0.13</v>
      </c>
      <c r="Q40" s="10">
        <v>0.11700000000000001</v>
      </c>
      <c r="R40" s="10">
        <v>0.13200000000000001</v>
      </c>
      <c r="S40" s="10">
        <v>9.7000000000000003E-2</v>
      </c>
      <c r="T40" s="10">
        <v>0.123</v>
      </c>
      <c r="U40" s="10">
        <v>9.8000000000000004E-2</v>
      </c>
      <c r="V40" s="10">
        <v>0.1</v>
      </c>
      <c r="W40" s="10">
        <v>7.5999999999999998E-2</v>
      </c>
      <c r="X40" s="10">
        <v>9.2999999999999999E-2</v>
      </c>
      <c r="Y40" s="10">
        <v>9.6000000000000002E-2</v>
      </c>
      <c r="Z40" s="10">
        <v>9.2999999999999999E-2</v>
      </c>
      <c r="AA40" s="10">
        <v>5.6000000000000001E-2</v>
      </c>
      <c r="AB40" s="10">
        <v>5.1999999999999998E-2</v>
      </c>
      <c r="AC40" s="10">
        <v>4.2000000000000003E-2</v>
      </c>
      <c r="AD40" s="10">
        <v>6.0999999999999999E-2</v>
      </c>
      <c r="AE40" s="10">
        <v>5.8000000000000003E-2</v>
      </c>
      <c r="AF40" s="10">
        <v>5.1999999999999998E-2</v>
      </c>
      <c r="AG40" s="10">
        <v>5.2999999999999999E-2</v>
      </c>
      <c r="AH40" s="10">
        <v>6.4000000000000001E-2</v>
      </c>
      <c r="AI40" s="10">
        <v>6.0999999999999999E-2</v>
      </c>
      <c r="AJ40" s="10">
        <v>5.8999999999999997E-2</v>
      </c>
      <c r="AK40" s="10">
        <v>7.0999999999999994E-2</v>
      </c>
      <c r="AL40" s="10">
        <v>6.3E-2</v>
      </c>
      <c r="AM40" s="10">
        <v>4.1000000000000002E-2</v>
      </c>
      <c r="AN40" s="10">
        <v>6.3E-2</v>
      </c>
      <c r="AO40" s="10">
        <v>4.4999999999999998E-2</v>
      </c>
      <c r="AP40" s="10">
        <v>5.3999999999999999E-2</v>
      </c>
      <c r="AQ40" s="10">
        <v>4.2000000000000003E-2</v>
      </c>
      <c r="AR40" s="10">
        <v>4.8000000000000001E-2</v>
      </c>
      <c r="AS40" s="10">
        <v>2.8000000000000001E-2</v>
      </c>
      <c r="AT40" s="10">
        <v>3.4000000000000002E-2</v>
      </c>
      <c r="AU40" s="191">
        <v>4.2000000000000003E-2</v>
      </c>
      <c r="AV40" s="191">
        <v>0.04</v>
      </c>
      <c r="AW40" s="250">
        <v>3.6999999999999998E-2</v>
      </c>
      <c r="AX40" s="10">
        <v>3.5999999999999997E-2</v>
      </c>
      <c r="AY40" s="173"/>
      <c r="AZ40" s="330"/>
      <c r="BA40" s="330"/>
      <c r="BB40" s="330"/>
      <c r="BC40" s="330"/>
      <c r="BD40" s="330"/>
      <c r="BE40" s="330"/>
      <c r="BF40" s="330"/>
      <c r="BG40" s="330"/>
      <c r="BH40" s="330"/>
      <c r="BI40" s="289"/>
      <c r="BJ40" s="289"/>
    </row>
    <row r="41" spans="1:62" ht="17.25" customHeight="1">
      <c r="A41" s="282" t="s">
        <v>93</v>
      </c>
      <c r="B41" s="19">
        <v>0.188</v>
      </c>
      <c r="C41" s="19">
        <v>0.17899999999999999</v>
      </c>
      <c r="D41" s="19">
        <v>0.18</v>
      </c>
      <c r="E41" s="19">
        <v>0.186</v>
      </c>
      <c r="F41" s="19">
        <v>0.183</v>
      </c>
      <c r="G41" s="19">
        <v>0.186</v>
      </c>
      <c r="H41" s="19">
        <v>0.183</v>
      </c>
      <c r="I41" s="19">
        <v>0.186</v>
      </c>
      <c r="J41" s="19">
        <v>0.19500000000000001</v>
      </c>
      <c r="K41" s="19">
        <v>0.19500000000000001</v>
      </c>
      <c r="L41" s="19">
        <v>0.191</v>
      </c>
      <c r="M41" s="19">
        <v>0.20399999999999999</v>
      </c>
      <c r="N41" s="19">
        <v>0.19500000000000001</v>
      </c>
      <c r="O41" s="19">
        <v>0.19500000000000001</v>
      </c>
      <c r="P41" s="19">
        <v>0.19700000000000001</v>
      </c>
      <c r="Q41" s="19">
        <v>0.19400000000000001</v>
      </c>
      <c r="R41" s="19">
        <v>0.19700000000000001</v>
      </c>
      <c r="S41" s="19">
        <v>0.19500000000000001</v>
      </c>
      <c r="T41" s="19">
        <v>0.19500000000000001</v>
      </c>
      <c r="U41" s="19">
        <v>0.20200000000000001</v>
      </c>
      <c r="V41" s="19">
        <v>0.19800000000000001</v>
      </c>
      <c r="W41" s="19">
        <v>0.20599999999999999</v>
      </c>
      <c r="X41" s="19">
        <v>0.2</v>
      </c>
      <c r="Y41" s="19">
        <v>0.20399999999999999</v>
      </c>
      <c r="Z41" s="19">
        <v>0.20300000000000001</v>
      </c>
      <c r="AA41" s="19">
        <v>0.21199999999999999</v>
      </c>
      <c r="AB41" s="19">
        <v>0.222</v>
      </c>
      <c r="AC41" s="19">
        <v>0.20899999999999999</v>
      </c>
      <c r="AD41" s="19">
        <v>0.21199999999999999</v>
      </c>
      <c r="AE41" s="19">
        <v>0.20799999999999999</v>
      </c>
      <c r="AF41" s="19">
        <v>0.21199999999999999</v>
      </c>
      <c r="AG41" s="19">
        <v>0.2</v>
      </c>
      <c r="AH41" s="19">
        <v>0.19600000000000001</v>
      </c>
      <c r="AI41" s="19">
        <v>0.187</v>
      </c>
      <c r="AJ41" s="19">
        <v>0.19700000000000001</v>
      </c>
      <c r="AK41" s="19">
        <v>0.20200000000000001</v>
      </c>
      <c r="AL41" s="19">
        <v>0.19600000000000001</v>
      </c>
      <c r="AM41" s="19">
        <v>0.19900000000000001</v>
      </c>
      <c r="AN41" s="19">
        <v>0.20100000000000001</v>
      </c>
      <c r="AO41" s="19">
        <v>0.2</v>
      </c>
      <c r="AP41" s="19">
        <v>0.1</v>
      </c>
      <c r="AQ41" s="19">
        <v>0.19700000000000001</v>
      </c>
      <c r="AR41" s="19">
        <v>0.19900000000000001</v>
      </c>
      <c r="AS41" s="19">
        <v>0.19600000000000001</v>
      </c>
      <c r="AT41" s="19">
        <v>0.188</v>
      </c>
      <c r="AU41" s="182">
        <v>0.187</v>
      </c>
      <c r="AV41" s="182">
        <v>0.187</v>
      </c>
      <c r="AW41" s="19">
        <v>0.191</v>
      </c>
      <c r="AX41" s="19">
        <v>0.19</v>
      </c>
      <c r="AY41" s="173"/>
      <c r="AZ41" s="330"/>
      <c r="BA41" s="330"/>
      <c r="BB41" s="330"/>
      <c r="BC41" s="330"/>
      <c r="BD41" s="330"/>
      <c r="BE41" s="330"/>
      <c r="BF41" s="330"/>
      <c r="BG41" s="330"/>
      <c r="BH41" s="330"/>
      <c r="BI41" s="289"/>
      <c r="BJ41" s="289"/>
    </row>
    <row r="42" spans="1:62" ht="17.25" customHeight="1">
      <c r="A42" s="282" t="s">
        <v>94</v>
      </c>
      <c r="B42" s="148">
        <v>1258</v>
      </c>
      <c r="C42" s="148">
        <v>1413</v>
      </c>
      <c r="D42" s="148">
        <v>1324</v>
      </c>
      <c r="E42" s="148">
        <v>1335</v>
      </c>
      <c r="F42" s="148">
        <v>5331</v>
      </c>
      <c r="G42" s="148">
        <v>1472</v>
      </c>
      <c r="H42" s="155">
        <v>5544</v>
      </c>
      <c r="I42" s="148">
        <v>1565</v>
      </c>
      <c r="J42" s="148">
        <v>1098</v>
      </c>
      <c r="K42" s="148">
        <v>1333</v>
      </c>
      <c r="L42" s="148">
        <v>5468</v>
      </c>
      <c r="M42" s="148">
        <v>1470</v>
      </c>
      <c r="N42" s="155">
        <v>5466</v>
      </c>
      <c r="O42" s="148">
        <v>1182</v>
      </c>
      <c r="P42" s="148">
        <v>512</v>
      </c>
      <c r="Q42" s="148">
        <v>863</v>
      </c>
      <c r="R42" s="148">
        <v>4026</v>
      </c>
      <c r="S42" s="148">
        <v>1242</v>
      </c>
      <c r="T42" s="155">
        <v>3798</v>
      </c>
      <c r="U42" s="148">
        <v>1244</v>
      </c>
      <c r="V42" s="148">
        <v>1190</v>
      </c>
      <c r="W42" s="148">
        <v>1099</v>
      </c>
      <c r="X42" s="148">
        <v>4775</v>
      </c>
      <c r="Y42" s="148">
        <v>1287</v>
      </c>
      <c r="Z42" s="155">
        <v>4819</v>
      </c>
      <c r="AA42" s="148">
        <v>1272</v>
      </c>
      <c r="AB42" s="148">
        <v>945</v>
      </c>
      <c r="AC42" s="148">
        <v>1745</v>
      </c>
      <c r="AD42" s="148">
        <v>5249</v>
      </c>
      <c r="AE42" s="148">
        <v>1971</v>
      </c>
      <c r="AF42" s="155">
        <v>5933</v>
      </c>
      <c r="AG42" s="148">
        <v>2001</v>
      </c>
      <c r="AH42" s="148">
        <v>1376</v>
      </c>
      <c r="AI42" s="148">
        <v>1643</v>
      </c>
      <c r="AJ42" s="148">
        <v>6991</v>
      </c>
      <c r="AK42" s="148">
        <v>2822</v>
      </c>
      <c r="AL42" s="155">
        <v>7842</v>
      </c>
      <c r="AM42" s="148">
        <v>2750</v>
      </c>
      <c r="AN42" s="148">
        <v>1728</v>
      </c>
      <c r="AO42" s="148">
        <v>1911</v>
      </c>
      <c r="AP42" s="148">
        <v>9211</v>
      </c>
      <c r="AQ42" s="148">
        <v>1736</v>
      </c>
      <c r="AR42" s="155">
        <v>8124</v>
      </c>
      <c r="AS42" s="148">
        <v>2152</v>
      </c>
      <c r="AT42" s="148">
        <v>1070</v>
      </c>
      <c r="AU42" s="193">
        <v>1497</v>
      </c>
      <c r="AV42" s="193">
        <v>2073</v>
      </c>
      <c r="AW42" s="148">
        <v>8527</v>
      </c>
      <c r="AX42" s="155">
        <v>6791</v>
      </c>
      <c r="AY42" s="172"/>
      <c r="AZ42" s="330"/>
      <c r="BA42" s="330"/>
      <c r="BB42" s="330"/>
      <c r="BC42" s="330"/>
      <c r="BD42" s="330"/>
      <c r="BE42" s="330"/>
      <c r="BF42" s="330"/>
      <c r="BG42" s="330"/>
      <c r="BH42" s="330"/>
      <c r="BI42" s="289"/>
      <c r="BJ42" s="289"/>
    </row>
    <row r="43" spans="1:62" ht="18" customHeight="1">
      <c r="A43" s="284" t="s">
        <v>95</v>
      </c>
      <c r="B43" s="182">
        <v>0.38800000000000001</v>
      </c>
      <c r="C43" s="182">
        <v>0.41399999999999998</v>
      </c>
      <c r="D43" s="182">
        <v>0.39400000000000002</v>
      </c>
      <c r="E43" s="182">
        <v>0.39400000000000002</v>
      </c>
      <c r="F43" s="182">
        <v>0.39800000000000002</v>
      </c>
      <c r="G43" s="182">
        <v>0.42899999999999999</v>
      </c>
      <c r="H43" s="182">
        <v>0.40799999999999997</v>
      </c>
      <c r="I43" s="182">
        <v>0.44400000000000001</v>
      </c>
      <c r="J43" s="182">
        <v>0.33500000000000002</v>
      </c>
      <c r="K43" s="182">
        <v>0.371</v>
      </c>
      <c r="L43" s="182">
        <v>0.39500000000000002</v>
      </c>
      <c r="M43" s="182">
        <v>0.38600000000000001</v>
      </c>
      <c r="N43" s="182">
        <v>0.38500000000000001</v>
      </c>
      <c r="O43" s="182">
        <v>0.32</v>
      </c>
      <c r="P43" s="182">
        <v>0.157</v>
      </c>
      <c r="Q43" s="182">
        <v>0.248</v>
      </c>
      <c r="R43" s="182">
        <v>0.28299999999999997</v>
      </c>
      <c r="S43" s="182">
        <v>0.33300000000000002</v>
      </c>
      <c r="T43" s="182">
        <v>0.26800000000000002</v>
      </c>
      <c r="U43" s="182">
        <v>0.315</v>
      </c>
      <c r="V43" s="182">
        <v>0.316</v>
      </c>
      <c r="W43" s="182">
        <v>0.30199999999999999</v>
      </c>
      <c r="X43" s="182">
        <v>0.317</v>
      </c>
      <c r="Y43" s="182">
        <v>0.33500000000000002</v>
      </c>
      <c r="Z43" s="182">
        <v>0.317</v>
      </c>
      <c r="AA43" s="182">
        <v>0.32400000000000001</v>
      </c>
      <c r="AB43" s="182">
        <v>0.26500000000000001</v>
      </c>
      <c r="AC43" s="182">
        <v>0.38900000000000001</v>
      </c>
      <c r="AD43" s="182">
        <v>0.33200000000000002</v>
      </c>
      <c r="AE43" s="182">
        <v>0.41899999999999998</v>
      </c>
      <c r="AF43" s="182">
        <v>0.35599999999999998</v>
      </c>
      <c r="AG43" s="182">
        <v>0.41099999999999998</v>
      </c>
      <c r="AH43" s="182">
        <v>0.308</v>
      </c>
      <c r="AI43" s="182">
        <v>0.34</v>
      </c>
      <c r="AJ43" s="182">
        <v>0.371</v>
      </c>
      <c r="AK43" s="182">
        <v>0.47</v>
      </c>
      <c r="AL43" s="182">
        <v>0.38900000000000001</v>
      </c>
      <c r="AM43" s="182">
        <v>0.38100000000000001</v>
      </c>
      <c r="AN43" s="182">
        <v>0.27600000000000002</v>
      </c>
      <c r="AO43" s="182">
        <v>0.29899999999999999</v>
      </c>
      <c r="AP43" s="182">
        <v>0.35599999999999998</v>
      </c>
      <c r="AQ43" s="182">
        <v>0.28000000000000003</v>
      </c>
      <c r="AR43" s="182">
        <v>0.312</v>
      </c>
      <c r="AS43" s="182">
        <v>0.32100000000000001</v>
      </c>
      <c r="AT43" s="182">
        <v>0.17899999999999999</v>
      </c>
      <c r="AU43" s="182">
        <v>0.23699999999999999</v>
      </c>
      <c r="AV43" s="182">
        <v>0.3</v>
      </c>
      <c r="AW43" s="19">
        <v>0.26600000000000001</v>
      </c>
      <c r="AX43" s="19">
        <v>0.26200000000000001</v>
      </c>
      <c r="AY43" s="173"/>
      <c r="AZ43" s="330"/>
      <c r="BA43" s="330"/>
      <c r="BB43" s="330"/>
      <c r="BC43" s="330"/>
      <c r="BD43" s="330"/>
      <c r="BE43" s="330"/>
      <c r="BF43" s="330"/>
      <c r="BG43" s="330"/>
      <c r="BH43" s="330"/>
      <c r="BI43" s="289"/>
      <c r="BJ43" s="289"/>
    </row>
    <row r="44" spans="1:62" ht="17.25" customHeight="1">
      <c r="A44" s="282" t="s">
        <v>96</v>
      </c>
      <c r="B44" s="156"/>
      <c r="C44" s="156"/>
      <c r="D44" s="156"/>
      <c r="E44" s="156"/>
      <c r="F44" s="156"/>
      <c r="G44" s="156"/>
      <c r="H44" s="156"/>
      <c r="I44" s="156"/>
      <c r="J44" s="156"/>
      <c r="K44" s="156"/>
      <c r="L44" s="156"/>
      <c r="M44" s="156"/>
      <c r="N44" s="156"/>
      <c r="O44" s="156"/>
      <c r="P44" s="156"/>
      <c r="Q44" s="156"/>
      <c r="R44" s="156"/>
      <c r="S44" s="157"/>
      <c r="T44" s="156"/>
      <c r="U44" s="135">
        <v>8</v>
      </c>
      <c r="V44" s="135">
        <v>13</v>
      </c>
      <c r="W44" s="135">
        <v>16</v>
      </c>
      <c r="X44" s="135">
        <v>23</v>
      </c>
      <c r="Y44" s="135">
        <v>24</v>
      </c>
      <c r="Z44" s="135">
        <v>33</v>
      </c>
      <c r="AA44" s="135">
        <v>35</v>
      </c>
      <c r="AB44" s="135">
        <v>47</v>
      </c>
      <c r="AC44" s="135">
        <v>53</v>
      </c>
      <c r="AD44" s="135">
        <v>67</v>
      </c>
      <c r="AE44" s="135">
        <v>56</v>
      </c>
      <c r="AF44" s="135">
        <v>85</v>
      </c>
      <c r="AG44" s="135">
        <v>65</v>
      </c>
      <c r="AH44" s="135">
        <v>75</v>
      </c>
      <c r="AI44" s="135">
        <v>79</v>
      </c>
      <c r="AJ44" s="135">
        <v>107</v>
      </c>
      <c r="AK44" s="135">
        <v>83</v>
      </c>
      <c r="AL44" s="135">
        <v>116</v>
      </c>
      <c r="AM44" s="135">
        <v>86</v>
      </c>
      <c r="AN44" s="135">
        <v>86</v>
      </c>
      <c r="AO44" s="135">
        <v>89</v>
      </c>
      <c r="AP44" s="135">
        <v>132</v>
      </c>
      <c r="AQ44" s="135">
        <v>107</v>
      </c>
      <c r="AR44" s="135">
        <v>143</v>
      </c>
      <c r="AS44" s="151">
        <v>114</v>
      </c>
      <c r="AT44" s="151">
        <v>111</v>
      </c>
      <c r="AU44" s="195">
        <v>111</v>
      </c>
      <c r="AV44" s="195">
        <v>115</v>
      </c>
      <c r="AW44" s="151">
        <v>190</v>
      </c>
      <c r="AX44" s="235">
        <v>177</v>
      </c>
      <c r="AY44" s="172"/>
      <c r="AZ44" s="289"/>
      <c r="BA44" s="289"/>
      <c r="BB44" s="289"/>
      <c r="BC44" s="289"/>
      <c r="BD44" s="289"/>
      <c r="BE44" s="289"/>
      <c r="BF44" s="289"/>
      <c r="BG44" s="289"/>
      <c r="BH44" s="289"/>
      <c r="BI44" s="289"/>
      <c r="BJ44" s="289"/>
    </row>
    <row r="45" spans="1:62" ht="17.25" customHeight="1" thickBot="1">
      <c r="A45" s="285" t="s">
        <v>97</v>
      </c>
      <c r="B45" s="158"/>
      <c r="C45" s="158"/>
      <c r="D45" s="158"/>
      <c r="E45" s="158"/>
      <c r="F45" s="158"/>
      <c r="G45" s="159"/>
      <c r="H45" s="158"/>
      <c r="I45" s="159"/>
      <c r="J45" s="159"/>
      <c r="K45" s="159"/>
      <c r="L45" s="159"/>
      <c r="M45" s="159"/>
      <c r="N45" s="159"/>
      <c r="O45" s="159"/>
      <c r="P45" s="159"/>
      <c r="Q45" s="159"/>
      <c r="R45" s="160"/>
      <c r="S45" s="159"/>
      <c r="T45" s="160"/>
      <c r="U45" s="137">
        <v>1.4E-2</v>
      </c>
      <c r="V45" s="136">
        <v>2.9000000000000001E-2</v>
      </c>
      <c r="W45" s="137">
        <v>4.7E-2</v>
      </c>
      <c r="X45" s="137">
        <v>2.1999999999999999E-2</v>
      </c>
      <c r="Y45" s="138">
        <v>6.7000000000000004E-2</v>
      </c>
      <c r="Z45" s="137">
        <v>3.9E-2</v>
      </c>
      <c r="AA45" s="139">
        <v>6.9867999755759372E-2</v>
      </c>
      <c r="AB45" s="139">
        <v>8.3051179901761807E-2</v>
      </c>
      <c r="AC45" s="132">
        <v>8.734913989647157E-2</v>
      </c>
      <c r="AD45" s="131">
        <v>7.6923663700649375E-2</v>
      </c>
      <c r="AE45" s="139">
        <v>7.6489073014747222E-2</v>
      </c>
      <c r="AF45" s="137">
        <v>7.9225036450392403E-2</v>
      </c>
      <c r="AG45" s="139">
        <v>0.1310052044617816</v>
      </c>
      <c r="AH45" s="139">
        <v>0.16055820502294688</v>
      </c>
      <c r="AI45" s="132">
        <v>0.22751189447289658</v>
      </c>
      <c r="AJ45" s="131">
        <v>0.15124344574558227</v>
      </c>
      <c r="AK45" s="139">
        <v>0.20880061660606872</v>
      </c>
      <c r="AL45" s="137">
        <v>0.15394571605226134</v>
      </c>
      <c r="AM45" s="139">
        <v>0.19304872863134945</v>
      </c>
      <c r="AN45" s="139">
        <v>0.17100839614382138</v>
      </c>
      <c r="AO45" s="132">
        <v>0.18508381544907981</v>
      </c>
      <c r="AP45" s="133">
        <v>0.18937911587907241</v>
      </c>
      <c r="AQ45" s="134">
        <v>0.20652952783609521</v>
      </c>
      <c r="AR45" s="137">
        <v>0.18909539993629432</v>
      </c>
      <c r="AS45" s="136">
        <v>0.21466193874711093</v>
      </c>
      <c r="AT45" s="136">
        <v>0.22287896618144937</v>
      </c>
      <c r="AU45" s="196">
        <v>0.2263099957125915</v>
      </c>
      <c r="AV45" s="228">
        <v>0.25623954427458256</v>
      </c>
      <c r="AW45" s="136">
        <v>0.22618603609276161</v>
      </c>
      <c r="AX45" s="137">
        <v>0.23070463194405016</v>
      </c>
      <c r="AY45" s="172"/>
      <c r="AZ45" s="289"/>
      <c r="BA45" s="289"/>
      <c r="BB45" s="289"/>
      <c r="BC45" s="289"/>
      <c r="BD45" s="289"/>
      <c r="BE45" s="289"/>
      <c r="BF45" s="289"/>
      <c r="BG45" s="289"/>
      <c r="BH45" s="289"/>
      <c r="BI45" s="289"/>
      <c r="BJ45" s="289"/>
    </row>
    <row r="46" spans="1:62" ht="16" thickTop="1"/>
    <row r="48" spans="1:62">
      <c r="A48" s="286" t="s">
        <v>98</v>
      </c>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row>
    <row r="49" spans="1:62" ht="17.25" customHeight="1">
      <c r="A49" s="337" t="s">
        <v>63</v>
      </c>
      <c r="B49" s="332" t="s">
        <v>102</v>
      </c>
      <c r="C49" s="333"/>
      <c r="D49" s="333"/>
      <c r="E49" s="333"/>
      <c r="F49" s="334"/>
      <c r="G49" s="332" t="s">
        <v>103</v>
      </c>
      <c r="H49" s="333"/>
      <c r="I49" s="333"/>
      <c r="J49" s="333"/>
      <c r="K49" s="333"/>
      <c r="L49" s="334"/>
      <c r="M49" s="332" t="s">
        <v>104</v>
      </c>
      <c r="N49" s="333"/>
      <c r="O49" s="333"/>
      <c r="P49" s="333"/>
      <c r="Q49" s="333"/>
      <c r="R49" s="334"/>
      <c r="S49" s="332" t="s">
        <v>105</v>
      </c>
      <c r="T49" s="333"/>
      <c r="U49" s="333"/>
      <c r="V49" s="333"/>
      <c r="W49" s="333"/>
      <c r="X49" s="334"/>
      <c r="Y49" s="332" t="s">
        <v>106</v>
      </c>
      <c r="Z49" s="333"/>
      <c r="AA49" s="333"/>
      <c r="AB49" s="333"/>
      <c r="AC49" s="333"/>
      <c r="AD49" s="334"/>
      <c r="AE49" s="332" t="s">
        <v>107</v>
      </c>
      <c r="AF49" s="333"/>
      <c r="AG49" s="333"/>
      <c r="AH49" s="333"/>
      <c r="AI49" s="333"/>
      <c r="AJ49" s="334"/>
      <c r="AK49" s="332" t="s">
        <v>108</v>
      </c>
      <c r="AL49" s="333"/>
      <c r="AM49" s="333"/>
      <c r="AN49" s="333"/>
      <c r="AO49" s="333"/>
      <c r="AP49" s="334"/>
      <c r="AQ49" s="335" t="s">
        <v>100</v>
      </c>
      <c r="AR49" s="336"/>
      <c r="AS49" s="336"/>
      <c r="AT49" s="336"/>
      <c r="AU49" s="336"/>
      <c r="AV49" s="336"/>
      <c r="AW49" s="336"/>
      <c r="AX49" s="336"/>
      <c r="BA49" s="290"/>
      <c r="BB49" s="290"/>
      <c r="BC49" s="290"/>
      <c r="BD49" s="290"/>
      <c r="BE49" s="290"/>
      <c r="BF49" s="290"/>
      <c r="BG49" s="290"/>
      <c r="BH49" s="290"/>
      <c r="BI49" s="290"/>
      <c r="BJ49" s="290"/>
    </row>
    <row r="50" spans="1:62" ht="17.25" customHeight="1">
      <c r="A50" s="338"/>
      <c r="B50" s="77" t="s">
        <v>36</v>
      </c>
      <c r="C50" s="77" t="s">
        <v>37</v>
      </c>
      <c r="D50" s="77" t="s">
        <v>38</v>
      </c>
      <c r="E50" s="77" t="s">
        <v>39</v>
      </c>
      <c r="F50" s="219" t="s">
        <v>53</v>
      </c>
      <c r="G50" s="77" t="s">
        <v>36</v>
      </c>
      <c r="H50" s="236" t="s">
        <v>52</v>
      </c>
      <c r="I50" s="77" t="s">
        <v>37</v>
      </c>
      <c r="J50" s="77" t="s">
        <v>38</v>
      </c>
      <c r="K50" s="77" t="s">
        <v>39</v>
      </c>
      <c r="L50" s="219" t="s">
        <v>55</v>
      </c>
      <c r="M50" s="77" t="s">
        <v>36</v>
      </c>
      <c r="N50" s="219" t="s">
        <v>54</v>
      </c>
      <c r="O50" s="77" t="s">
        <v>37</v>
      </c>
      <c r="P50" s="77" t="s">
        <v>38</v>
      </c>
      <c r="Q50" s="77" t="s">
        <v>39</v>
      </c>
      <c r="R50" s="219" t="s">
        <v>57</v>
      </c>
      <c r="S50" s="77" t="s">
        <v>32</v>
      </c>
      <c r="T50" s="218" t="s">
        <v>56</v>
      </c>
      <c r="U50" s="77" t="s">
        <v>33</v>
      </c>
      <c r="V50" s="77" t="s">
        <v>34</v>
      </c>
      <c r="W50" s="77" t="s">
        <v>35</v>
      </c>
      <c r="X50" s="219" t="s">
        <v>59</v>
      </c>
      <c r="Y50" s="77" t="s">
        <v>32</v>
      </c>
      <c r="Z50" s="218" t="s">
        <v>58</v>
      </c>
      <c r="AA50" s="77" t="s">
        <v>33</v>
      </c>
      <c r="AB50" s="77" t="s">
        <v>34</v>
      </c>
      <c r="AC50" s="77" t="s">
        <v>35</v>
      </c>
      <c r="AD50" s="219" t="s">
        <v>61</v>
      </c>
      <c r="AE50" s="77" t="s">
        <v>32</v>
      </c>
      <c r="AF50" s="219" t="s">
        <v>60</v>
      </c>
      <c r="AG50" s="77" t="s">
        <v>33</v>
      </c>
      <c r="AH50" s="77" t="s">
        <v>34</v>
      </c>
      <c r="AI50" s="77" t="s">
        <v>35</v>
      </c>
      <c r="AJ50" s="219" t="s">
        <v>51</v>
      </c>
      <c r="AK50" s="77" t="s">
        <v>32</v>
      </c>
      <c r="AL50" s="219" t="s">
        <v>50</v>
      </c>
      <c r="AM50" s="77" t="s">
        <v>33</v>
      </c>
      <c r="AN50" s="77" t="s">
        <v>34</v>
      </c>
      <c r="AO50" s="77" t="s">
        <v>35</v>
      </c>
      <c r="AP50" s="219" t="s">
        <v>49</v>
      </c>
      <c r="AQ50" s="77" t="s">
        <v>32</v>
      </c>
      <c r="AR50" s="219" t="s">
        <v>48</v>
      </c>
      <c r="AS50" s="77" t="s">
        <v>33</v>
      </c>
      <c r="AT50" s="77" t="s">
        <v>34</v>
      </c>
      <c r="AU50" s="77" t="s">
        <v>39</v>
      </c>
      <c r="AV50" s="77" t="s">
        <v>41</v>
      </c>
      <c r="AW50" s="219" t="s">
        <v>47</v>
      </c>
      <c r="AX50" s="219" t="s">
        <v>46</v>
      </c>
      <c r="AZ50" s="290"/>
      <c r="BA50" s="290"/>
      <c r="BB50" s="290"/>
      <c r="BC50" s="290"/>
      <c r="BD50" s="290"/>
      <c r="BE50" s="290"/>
      <c r="BF50" s="290"/>
      <c r="BG50" s="290"/>
      <c r="BH50" s="290"/>
      <c r="BI50" s="290"/>
      <c r="BJ50" s="290"/>
    </row>
    <row r="51" spans="1:62" ht="17.25" customHeight="1">
      <c r="A51" s="282" t="s">
        <v>89</v>
      </c>
      <c r="B51" s="5">
        <v>116</v>
      </c>
      <c r="C51" s="5">
        <v>147</v>
      </c>
      <c r="D51" s="5">
        <v>142</v>
      </c>
      <c r="E51" s="5">
        <v>196</v>
      </c>
      <c r="F51" s="5">
        <v>601</v>
      </c>
      <c r="G51" s="5">
        <v>206</v>
      </c>
      <c r="H51" s="5">
        <v>691</v>
      </c>
      <c r="I51" s="5">
        <v>289</v>
      </c>
      <c r="J51" s="5">
        <v>313</v>
      </c>
      <c r="K51" s="5">
        <v>355</v>
      </c>
      <c r="L51" s="5">
        <v>1163</v>
      </c>
      <c r="M51" s="5">
        <v>301</v>
      </c>
      <c r="N51" s="5">
        <v>1258</v>
      </c>
      <c r="O51" s="5">
        <v>328</v>
      </c>
      <c r="P51" s="5">
        <v>364</v>
      </c>
      <c r="Q51" s="5">
        <v>332</v>
      </c>
      <c r="R51" s="5">
        <v>1324</v>
      </c>
      <c r="S51" s="5">
        <v>416</v>
      </c>
      <c r="T51" s="5">
        <v>1439</v>
      </c>
      <c r="U51" s="5">
        <v>427</v>
      </c>
      <c r="V51" s="5">
        <v>570</v>
      </c>
      <c r="W51" s="5">
        <v>592</v>
      </c>
      <c r="X51" s="5">
        <v>2005</v>
      </c>
      <c r="Y51" s="5">
        <v>606</v>
      </c>
      <c r="Z51" s="5">
        <v>2196</v>
      </c>
      <c r="AA51" s="5">
        <v>607</v>
      </c>
      <c r="AB51" s="5">
        <v>654</v>
      </c>
      <c r="AC51" s="5">
        <v>619</v>
      </c>
      <c r="AD51" s="5">
        <v>2487</v>
      </c>
      <c r="AE51" s="5">
        <v>660</v>
      </c>
      <c r="AF51" s="5">
        <v>2541</v>
      </c>
      <c r="AG51" s="5">
        <v>592</v>
      </c>
      <c r="AH51" s="5">
        <v>894</v>
      </c>
      <c r="AI51" s="5">
        <v>739</v>
      </c>
      <c r="AJ51" s="5">
        <v>2885</v>
      </c>
      <c r="AK51" s="5">
        <v>644</v>
      </c>
      <c r="AL51" s="5">
        <v>2869</v>
      </c>
      <c r="AM51" s="5">
        <v>738</v>
      </c>
      <c r="AN51" s="5">
        <v>934</v>
      </c>
      <c r="AO51" s="5">
        <v>981</v>
      </c>
      <c r="AP51" s="5">
        <v>3297</v>
      </c>
      <c r="AQ51" s="5">
        <v>883</v>
      </c>
      <c r="AR51" s="5">
        <v>3535</v>
      </c>
      <c r="AS51" s="5">
        <v>1009</v>
      </c>
      <c r="AT51" s="5">
        <v>1259</v>
      </c>
      <c r="AU51" s="189">
        <v>1286</v>
      </c>
      <c r="AV51" s="189">
        <v>1402</v>
      </c>
      <c r="AW51" s="5">
        <v>5839</v>
      </c>
      <c r="AX51" s="5">
        <v>4956</v>
      </c>
      <c r="AY51" s="172"/>
      <c r="AZ51" s="331" t="s">
        <v>156</v>
      </c>
      <c r="BA51" s="329"/>
      <c r="BB51" s="329"/>
      <c r="BC51" s="329"/>
      <c r="BD51" s="329"/>
      <c r="BE51" s="329"/>
      <c r="BF51" s="329"/>
      <c r="BG51" s="329"/>
      <c r="BH51" s="329"/>
      <c r="BI51" s="290"/>
      <c r="BJ51" s="290"/>
    </row>
    <row r="52" spans="1:62" ht="18" customHeight="1" thickBot="1">
      <c r="A52" s="287" t="s">
        <v>99</v>
      </c>
      <c r="B52" s="161">
        <v>-194</v>
      </c>
      <c r="C52" s="161">
        <v>-176</v>
      </c>
      <c r="D52" s="161">
        <v>-181</v>
      </c>
      <c r="E52" s="161">
        <v>-168</v>
      </c>
      <c r="F52" s="161">
        <v>-718</v>
      </c>
      <c r="G52" s="162">
        <v>-193</v>
      </c>
      <c r="H52" s="161">
        <v>-718</v>
      </c>
      <c r="I52" s="162">
        <v>-561</v>
      </c>
      <c r="J52" s="162">
        <v>-271</v>
      </c>
      <c r="K52" s="162">
        <v>-299</v>
      </c>
      <c r="L52" s="162">
        <v>-1324</v>
      </c>
      <c r="M52" s="162">
        <v>-303</v>
      </c>
      <c r="N52" s="161">
        <v>-1434</v>
      </c>
      <c r="O52" s="162">
        <v>-305</v>
      </c>
      <c r="P52" s="162">
        <v>-213</v>
      </c>
      <c r="Q52" s="162">
        <v>-231</v>
      </c>
      <c r="R52" s="162">
        <v>-1052</v>
      </c>
      <c r="S52" s="162">
        <v>-291</v>
      </c>
      <c r="T52" s="161">
        <v>-1039</v>
      </c>
      <c r="U52" s="162">
        <v>-223</v>
      </c>
      <c r="V52" s="162">
        <v>-173</v>
      </c>
      <c r="W52" s="163">
        <v>-214</v>
      </c>
      <c r="X52" s="162">
        <v>-901</v>
      </c>
      <c r="Y52" s="162">
        <v>-209</v>
      </c>
      <c r="Z52" s="161">
        <v>-819</v>
      </c>
      <c r="AA52" s="164">
        <v>-254</v>
      </c>
      <c r="AB52" s="164">
        <v>-241</v>
      </c>
      <c r="AC52" s="164">
        <v>-251</v>
      </c>
      <c r="AD52" s="164">
        <v>-956</v>
      </c>
      <c r="AE52" s="164">
        <v>-263</v>
      </c>
      <c r="AF52" s="197">
        <v>-1009</v>
      </c>
      <c r="AG52" s="164">
        <v>-336</v>
      </c>
      <c r="AH52" s="164">
        <v>-236</v>
      </c>
      <c r="AI52" s="164">
        <v>-276</v>
      </c>
      <c r="AJ52" s="164">
        <v>-1100</v>
      </c>
      <c r="AK52" s="164">
        <v>-262</v>
      </c>
      <c r="AL52" s="197">
        <v>-1109</v>
      </c>
      <c r="AM52" s="164">
        <v>-244</v>
      </c>
      <c r="AN52" s="164">
        <v>-197</v>
      </c>
      <c r="AO52" s="164">
        <v>-142</v>
      </c>
      <c r="AP52" s="164">
        <v>-844</v>
      </c>
      <c r="AQ52" s="164">
        <v>-192</v>
      </c>
      <c r="AR52" s="197">
        <v>-775</v>
      </c>
      <c r="AS52" s="164">
        <v>-137</v>
      </c>
      <c r="AT52" s="164">
        <v>-126</v>
      </c>
      <c r="AU52" s="197">
        <v>-88</v>
      </c>
      <c r="AV52" s="197">
        <v>-112</v>
      </c>
      <c r="AW52" s="164">
        <v>-656</v>
      </c>
      <c r="AX52" s="164">
        <v>-464</v>
      </c>
      <c r="AY52" s="172"/>
      <c r="AZ52" s="329"/>
      <c r="BA52" s="329"/>
      <c r="BB52" s="329"/>
      <c r="BC52" s="329"/>
      <c r="BD52" s="329"/>
      <c r="BE52" s="329"/>
      <c r="BF52" s="329"/>
      <c r="BG52" s="329"/>
      <c r="BH52" s="329"/>
      <c r="BI52" s="290"/>
      <c r="BJ52" s="290"/>
    </row>
    <row r="53" spans="1:62" ht="16" thickTop="1">
      <c r="AZ53" s="329"/>
      <c r="BA53" s="329"/>
      <c r="BB53" s="329"/>
      <c r="BC53" s="329"/>
      <c r="BD53" s="329"/>
      <c r="BE53" s="329"/>
      <c r="BF53" s="329"/>
      <c r="BG53" s="329"/>
      <c r="BH53" s="329"/>
      <c r="BI53" s="290"/>
      <c r="BJ53" s="290"/>
    </row>
    <row r="54" spans="1:62" ht="16.75" customHeight="1">
      <c r="AZ54" s="329"/>
      <c r="BA54" s="329"/>
      <c r="BB54" s="329"/>
      <c r="BC54" s="329"/>
      <c r="BD54" s="329"/>
      <c r="BE54" s="329"/>
      <c r="BF54" s="329"/>
      <c r="BG54" s="329"/>
      <c r="BH54" s="329"/>
      <c r="BI54" s="290"/>
      <c r="BJ54" s="290"/>
    </row>
    <row r="55" spans="1:62">
      <c r="AZ55" s="329"/>
      <c r="BA55" s="329"/>
      <c r="BB55" s="329"/>
      <c r="BC55" s="329"/>
      <c r="BD55" s="329"/>
      <c r="BE55" s="329"/>
      <c r="BF55" s="329"/>
      <c r="BG55" s="329"/>
      <c r="BH55" s="329"/>
      <c r="BI55" s="290"/>
      <c r="BJ55" s="290"/>
    </row>
    <row r="56" spans="1:62">
      <c r="AZ56" s="329"/>
      <c r="BA56" s="329"/>
      <c r="BB56" s="329"/>
      <c r="BC56" s="329"/>
      <c r="BD56" s="329"/>
      <c r="BE56" s="329"/>
      <c r="BF56" s="329"/>
      <c r="BG56" s="329"/>
      <c r="BH56" s="329"/>
      <c r="BI56" s="290"/>
      <c r="BJ56" s="290"/>
    </row>
    <row r="57" spans="1:62">
      <c r="AZ57" s="329"/>
      <c r="BA57" s="329"/>
      <c r="BB57" s="329"/>
      <c r="BC57" s="329"/>
      <c r="BD57" s="329"/>
      <c r="BE57" s="329"/>
      <c r="BF57" s="329"/>
      <c r="BG57" s="329"/>
      <c r="BH57" s="329"/>
    </row>
    <row r="58" spans="1:62">
      <c r="AZ58" s="329"/>
      <c r="BA58" s="329"/>
      <c r="BB58" s="329"/>
      <c r="BC58" s="329"/>
      <c r="BD58" s="329"/>
      <c r="BE58" s="329"/>
      <c r="BF58" s="329"/>
      <c r="BG58" s="329"/>
      <c r="BH58" s="329"/>
    </row>
  </sheetData>
  <mergeCells count="30">
    <mergeCell ref="A2:A3"/>
    <mergeCell ref="AQ2:AX2"/>
    <mergeCell ref="AQ34:AX34"/>
    <mergeCell ref="AE2:AJ2"/>
    <mergeCell ref="AK2:AP2"/>
    <mergeCell ref="AE34:AJ34"/>
    <mergeCell ref="AK34:AP34"/>
    <mergeCell ref="B2:F2"/>
    <mergeCell ref="G2:L2"/>
    <mergeCell ref="M2:R2"/>
    <mergeCell ref="S2:X2"/>
    <mergeCell ref="Y2:AD2"/>
    <mergeCell ref="S34:X34"/>
    <mergeCell ref="Y34:AD34"/>
    <mergeCell ref="A49:A50"/>
    <mergeCell ref="A34:A35"/>
    <mergeCell ref="B49:F49"/>
    <mergeCell ref="G49:L49"/>
    <mergeCell ref="M49:R49"/>
    <mergeCell ref="B34:F34"/>
    <mergeCell ref="G34:L34"/>
    <mergeCell ref="M34:R34"/>
    <mergeCell ref="AZ4:BH22"/>
    <mergeCell ref="AZ36:BH43"/>
    <mergeCell ref="AZ51:BH58"/>
    <mergeCell ref="S49:X49"/>
    <mergeCell ref="Y49:AD49"/>
    <mergeCell ref="AE49:AJ49"/>
    <mergeCell ref="AK49:AP49"/>
    <mergeCell ref="AQ49:AX49"/>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J66"/>
  <sheetViews>
    <sheetView zoomScaleNormal="100" workbookViewId="0"/>
  </sheetViews>
  <sheetFormatPr defaultRowHeight="14"/>
  <cols>
    <col min="1" max="1" width="2.58203125" customWidth="1"/>
    <col min="2" max="2" width="27.08203125" customWidth="1"/>
    <col min="3" max="3" width="28.58203125" customWidth="1"/>
  </cols>
  <sheetData>
    <row r="2" spans="1:9" ht="15.5">
      <c r="B2" s="293" t="s">
        <v>112</v>
      </c>
      <c r="C2" s="309" t="s">
        <v>113</v>
      </c>
    </row>
    <row r="4" spans="1:9" ht="18" customHeight="1">
      <c r="B4" s="339" t="s">
        <v>114</v>
      </c>
      <c r="C4" s="339"/>
      <c r="D4" s="141">
        <v>2018</v>
      </c>
      <c r="E4" s="141">
        <v>2019</v>
      </c>
      <c r="F4" s="141">
        <v>2020</v>
      </c>
      <c r="G4" s="141">
        <v>2021</v>
      </c>
      <c r="H4" s="141">
        <v>2022</v>
      </c>
      <c r="I4" s="141">
        <v>2023</v>
      </c>
    </row>
    <row r="5" spans="1:9" ht="18" customHeight="1">
      <c r="A5" s="140"/>
      <c r="B5" s="340" t="s">
        <v>115</v>
      </c>
      <c r="C5" s="341"/>
      <c r="D5" s="7">
        <v>7</v>
      </c>
      <c r="E5" s="7">
        <v>7</v>
      </c>
      <c r="F5" s="7">
        <v>8</v>
      </c>
      <c r="G5" s="7">
        <v>6</v>
      </c>
      <c r="H5" s="7">
        <v>7</v>
      </c>
      <c r="I5" s="7">
        <v>8</v>
      </c>
    </row>
    <row r="6" spans="1:9" ht="18" customHeight="1">
      <c r="A6" s="140"/>
      <c r="B6" s="342" t="s">
        <v>116</v>
      </c>
      <c r="C6" s="343"/>
      <c r="D6" s="7">
        <v>4</v>
      </c>
      <c r="E6" s="7">
        <v>4</v>
      </c>
      <c r="F6" s="7">
        <v>5</v>
      </c>
      <c r="G6" s="7">
        <v>5</v>
      </c>
      <c r="H6" s="7">
        <v>5</v>
      </c>
      <c r="I6" s="7">
        <v>5</v>
      </c>
    </row>
    <row r="7" spans="1:9" ht="18" customHeight="1">
      <c r="A7" s="140"/>
      <c r="B7" s="344" t="s">
        <v>117</v>
      </c>
      <c r="C7" s="345"/>
      <c r="D7" s="147">
        <v>1</v>
      </c>
      <c r="E7" s="147">
        <v>1</v>
      </c>
      <c r="F7" s="147">
        <v>2</v>
      </c>
      <c r="G7" s="147">
        <v>2</v>
      </c>
      <c r="H7" s="147">
        <v>2</v>
      </c>
      <c r="I7" s="147">
        <v>2</v>
      </c>
    </row>
    <row r="8" spans="1:9" ht="18" customHeight="1">
      <c r="A8" s="140"/>
      <c r="B8" s="340" t="s">
        <v>118</v>
      </c>
      <c r="C8" s="348"/>
      <c r="D8" s="5">
        <v>4</v>
      </c>
      <c r="E8" s="5">
        <v>4</v>
      </c>
      <c r="F8" s="5">
        <v>4</v>
      </c>
      <c r="G8" s="5">
        <v>3</v>
      </c>
      <c r="H8" s="5">
        <v>4</v>
      </c>
      <c r="I8" s="5">
        <v>4</v>
      </c>
    </row>
    <row r="9" spans="1:9" ht="18" customHeight="1">
      <c r="A9" s="140"/>
      <c r="B9" s="351" t="s">
        <v>119</v>
      </c>
      <c r="C9" s="352"/>
      <c r="D9" s="171">
        <v>2</v>
      </c>
      <c r="E9" s="171">
        <v>2</v>
      </c>
      <c r="F9" s="171">
        <v>3</v>
      </c>
      <c r="G9" s="171">
        <v>3</v>
      </c>
      <c r="H9" s="171">
        <v>3</v>
      </c>
      <c r="I9" s="171">
        <v>3</v>
      </c>
    </row>
    <row r="10" spans="1:9" ht="18" customHeight="1">
      <c r="A10" s="140"/>
      <c r="B10" s="349" t="s">
        <v>120</v>
      </c>
      <c r="C10" s="350"/>
      <c r="D10" s="7">
        <v>13</v>
      </c>
      <c r="E10" s="7">
        <v>14</v>
      </c>
      <c r="F10" s="7">
        <v>13</v>
      </c>
      <c r="G10" s="7">
        <v>13</v>
      </c>
      <c r="H10" s="7">
        <v>14</v>
      </c>
      <c r="I10" s="7">
        <v>19</v>
      </c>
    </row>
    <row r="11" spans="1:9" ht="18" customHeight="1">
      <c r="A11" s="140"/>
      <c r="B11" s="353" t="s">
        <v>121</v>
      </c>
      <c r="C11" s="354"/>
      <c r="D11" s="7">
        <v>99</v>
      </c>
      <c r="E11" s="7">
        <v>97</v>
      </c>
      <c r="F11" s="7">
        <v>100</v>
      </c>
      <c r="G11" s="7">
        <v>99</v>
      </c>
      <c r="H11" s="7">
        <v>100</v>
      </c>
      <c r="I11" s="7">
        <v>100</v>
      </c>
    </row>
    <row r="12" spans="1:9" ht="18" customHeight="1">
      <c r="A12" s="140"/>
      <c r="B12" s="355" t="s">
        <v>122</v>
      </c>
      <c r="C12" s="356"/>
      <c r="D12" s="147">
        <v>98</v>
      </c>
      <c r="E12" s="147">
        <v>100</v>
      </c>
      <c r="F12" s="147">
        <v>98</v>
      </c>
      <c r="G12" s="147">
        <v>100</v>
      </c>
      <c r="H12" s="147">
        <v>100</v>
      </c>
      <c r="I12" s="147">
        <v>99</v>
      </c>
    </row>
    <row r="13" spans="1:9" ht="18" customHeight="1">
      <c r="A13" s="140"/>
      <c r="B13" s="349" t="s">
        <v>123</v>
      </c>
      <c r="C13" s="350"/>
      <c r="D13" s="5">
        <v>14</v>
      </c>
      <c r="E13" s="5">
        <v>14</v>
      </c>
      <c r="F13" s="5">
        <v>14</v>
      </c>
      <c r="G13" s="5">
        <v>14</v>
      </c>
      <c r="H13" s="5">
        <v>14</v>
      </c>
      <c r="I13" s="5">
        <v>17</v>
      </c>
    </row>
    <row r="14" spans="1:9" ht="18" customHeight="1">
      <c r="A14" s="140"/>
      <c r="B14" s="355" t="s">
        <v>122</v>
      </c>
      <c r="C14" s="356"/>
      <c r="D14" s="171">
        <v>90</v>
      </c>
      <c r="E14" s="171">
        <v>100</v>
      </c>
      <c r="F14" s="171">
        <v>98</v>
      </c>
      <c r="G14" s="171">
        <v>99</v>
      </c>
      <c r="H14" s="171">
        <v>98</v>
      </c>
      <c r="I14" s="171">
        <v>98</v>
      </c>
    </row>
    <row r="15" spans="1:9" ht="18" customHeight="1">
      <c r="B15" s="349" t="s">
        <v>157</v>
      </c>
      <c r="C15" s="350"/>
      <c r="D15" s="241" t="s">
        <v>45</v>
      </c>
      <c r="E15" s="5">
        <v>422</v>
      </c>
      <c r="F15" s="294" t="s">
        <v>124</v>
      </c>
      <c r="G15" s="5">
        <v>8988</v>
      </c>
      <c r="H15" s="5">
        <v>19142</v>
      </c>
      <c r="I15" s="5">
        <v>22753</v>
      </c>
    </row>
    <row r="16" spans="1:9" ht="18" customHeight="1">
      <c r="B16" s="355" t="s">
        <v>180</v>
      </c>
      <c r="C16" s="356"/>
      <c r="D16" s="242" t="s">
        <v>45</v>
      </c>
      <c r="E16" s="165">
        <v>0.6</v>
      </c>
      <c r="F16" s="165">
        <v>2.6</v>
      </c>
      <c r="G16" s="165">
        <v>9.1999999999999993</v>
      </c>
      <c r="H16" s="200" t="s">
        <v>150</v>
      </c>
      <c r="I16" s="200" t="s">
        <v>151</v>
      </c>
    </row>
    <row r="17" spans="2:9" ht="10" customHeight="1">
      <c r="B17" s="145"/>
      <c r="C17" s="145"/>
      <c r="D17" s="146"/>
      <c r="E17" s="146"/>
      <c r="F17" s="146"/>
      <c r="G17" s="146"/>
      <c r="H17" s="146"/>
    </row>
    <row r="18" spans="2:9" s="144" customFormat="1" ht="15" customHeight="1">
      <c r="B18" s="295" t="s">
        <v>125</v>
      </c>
      <c r="C18" s="145"/>
      <c r="D18" s="146"/>
      <c r="E18" s="146"/>
      <c r="F18" s="146"/>
      <c r="G18" s="146"/>
      <c r="H18" s="146"/>
    </row>
    <row r="19" spans="2:9" s="144" customFormat="1" ht="15" customHeight="1">
      <c r="B19" s="296" t="s">
        <v>126</v>
      </c>
    </row>
    <row r="20" spans="2:9" s="144" customFormat="1" ht="15" customHeight="1">
      <c r="B20" s="296" t="s">
        <v>127</v>
      </c>
    </row>
    <row r="21" spans="2:9" s="144" customFormat="1" ht="15" customHeight="1">
      <c r="B21" s="296" t="s">
        <v>154</v>
      </c>
    </row>
    <row r="22" spans="2:9" ht="10" customHeight="1"/>
    <row r="23" spans="2:9" ht="18" customHeight="1">
      <c r="B23" s="346" t="s">
        <v>128</v>
      </c>
      <c r="C23" s="347"/>
      <c r="D23" s="143"/>
      <c r="E23" s="143"/>
      <c r="F23" s="143"/>
      <c r="G23" s="143"/>
      <c r="H23" s="143"/>
      <c r="I23" s="143"/>
    </row>
    <row r="24" spans="2:9" ht="18" customHeight="1">
      <c r="B24" s="361" t="s">
        <v>129</v>
      </c>
      <c r="C24" s="357"/>
      <c r="D24" s="141">
        <v>2018</v>
      </c>
      <c r="E24" s="141">
        <v>2019</v>
      </c>
      <c r="F24" s="141">
        <v>2020</v>
      </c>
      <c r="G24" s="141">
        <v>2021</v>
      </c>
      <c r="H24" s="141">
        <v>2022</v>
      </c>
      <c r="I24" s="141">
        <v>2023</v>
      </c>
    </row>
    <row r="25" spans="2:9" ht="18" customHeight="1">
      <c r="B25" s="369" t="s">
        <v>176</v>
      </c>
      <c r="C25" s="370"/>
      <c r="D25" s="7">
        <v>1441</v>
      </c>
      <c r="E25" s="7">
        <v>1373</v>
      </c>
      <c r="F25" s="7">
        <v>1447</v>
      </c>
      <c r="G25" s="7">
        <v>1511</v>
      </c>
      <c r="H25" s="7">
        <v>1907</v>
      </c>
      <c r="I25" s="253">
        <v>1939</v>
      </c>
    </row>
    <row r="26" spans="2:9" ht="18" customHeight="1">
      <c r="B26" s="371" t="s">
        <v>130</v>
      </c>
      <c r="C26" s="372"/>
      <c r="D26" s="154">
        <v>1189</v>
      </c>
      <c r="E26" s="154">
        <v>1147</v>
      </c>
      <c r="F26" s="154">
        <v>1224</v>
      </c>
      <c r="G26" s="154">
        <v>1251</v>
      </c>
      <c r="H26" s="154">
        <v>1600</v>
      </c>
      <c r="I26" s="254">
        <v>1675</v>
      </c>
    </row>
    <row r="27" spans="2:9" ht="15" customHeight="1">
      <c r="B27" s="149"/>
      <c r="C27" s="149"/>
      <c r="D27" s="150"/>
      <c r="E27" s="150"/>
      <c r="F27" s="150"/>
      <c r="G27" s="150"/>
      <c r="H27" s="150"/>
    </row>
    <row r="28" spans="2:9" ht="18" customHeight="1">
      <c r="B28" s="357" t="s">
        <v>131</v>
      </c>
      <c r="C28" s="357"/>
      <c r="D28" s="168">
        <v>2018</v>
      </c>
      <c r="E28" s="169">
        <v>2019</v>
      </c>
      <c r="F28" s="169">
        <v>2020</v>
      </c>
      <c r="G28" s="169">
        <v>2021</v>
      </c>
      <c r="H28" s="170">
        <v>2022</v>
      </c>
      <c r="I28" s="170">
        <v>2023</v>
      </c>
    </row>
    <row r="29" spans="2:9" ht="18" customHeight="1">
      <c r="B29" s="367" t="s">
        <v>175</v>
      </c>
      <c r="C29" s="368"/>
      <c r="D29" s="167">
        <v>58.7</v>
      </c>
      <c r="E29" s="167">
        <v>57.5</v>
      </c>
      <c r="F29" s="167">
        <v>58.2</v>
      </c>
      <c r="G29" s="167">
        <v>56.8</v>
      </c>
      <c r="H29" s="214">
        <v>45.9</v>
      </c>
      <c r="I29" s="214">
        <v>47.8</v>
      </c>
    </row>
    <row r="30" spans="2:9" ht="18" customHeight="1">
      <c r="B30" s="362" t="s">
        <v>166</v>
      </c>
      <c r="C30" s="354"/>
      <c r="D30" s="167">
        <v>34.6</v>
      </c>
      <c r="E30" s="167">
        <v>34.5</v>
      </c>
      <c r="F30" s="167">
        <v>35.799999999999997</v>
      </c>
      <c r="G30" s="167">
        <v>39.200000000000003</v>
      </c>
      <c r="H30" s="166">
        <v>41.5</v>
      </c>
      <c r="I30" s="166">
        <v>42.1</v>
      </c>
    </row>
    <row r="31" spans="2:9" ht="18" customHeight="1">
      <c r="B31" s="363" t="s">
        <v>167</v>
      </c>
      <c r="C31" s="364"/>
      <c r="D31" s="166">
        <v>16.7</v>
      </c>
      <c r="E31" s="166">
        <v>21.9</v>
      </c>
      <c r="F31" s="166">
        <v>22.5</v>
      </c>
      <c r="G31" s="166">
        <v>22</v>
      </c>
      <c r="H31" s="166">
        <v>22.6</v>
      </c>
      <c r="I31" s="166">
        <v>26.6</v>
      </c>
    </row>
    <row r="32" spans="2:9" ht="18" customHeight="1">
      <c r="B32" s="363" t="s">
        <v>174</v>
      </c>
      <c r="C32" s="364"/>
      <c r="D32" s="166">
        <v>40</v>
      </c>
      <c r="E32" s="166">
        <v>33.299999999999997</v>
      </c>
      <c r="F32" s="166">
        <v>39</v>
      </c>
      <c r="G32" s="166">
        <v>51.1</v>
      </c>
      <c r="H32" s="166">
        <v>42.2</v>
      </c>
      <c r="I32" s="166">
        <v>40.799999999999997</v>
      </c>
    </row>
    <row r="33" spans="1:10" ht="18" customHeight="1">
      <c r="B33" s="363" t="s">
        <v>173</v>
      </c>
      <c r="C33" s="364"/>
      <c r="D33" s="166">
        <v>28.5</v>
      </c>
      <c r="E33" s="166">
        <v>28.7</v>
      </c>
      <c r="F33" s="166">
        <v>29.5</v>
      </c>
      <c r="G33" s="166">
        <v>29.7</v>
      </c>
      <c r="H33" s="166">
        <v>29.6</v>
      </c>
      <c r="I33" s="198">
        <v>29.7</v>
      </c>
    </row>
    <row r="34" spans="1:10" ht="18" customHeight="1">
      <c r="B34" s="365" t="s">
        <v>172</v>
      </c>
      <c r="C34" s="297" t="s">
        <v>132</v>
      </c>
      <c r="D34" s="167">
        <v>4.0999999999999996</v>
      </c>
      <c r="E34" s="167">
        <v>4.4000000000000004</v>
      </c>
      <c r="F34" s="167">
        <v>4.8</v>
      </c>
      <c r="G34" s="167">
        <v>5.6</v>
      </c>
      <c r="H34" s="167">
        <v>5.2</v>
      </c>
      <c r="I34" s="167">
        <v>4.5999999999999996</v>
      </c>
    </row>
    <row r="35" spans="1:10" ht="18" customHeight="1">
      <c r="B35" s="366"/>
      <c r="C35" s="298" t="s">
        <v>133</v>
      </c>
      <c r="D35" s="166">
        <v>4.7</v>
      </c>
      <c r="E35" s="166">
        <v>5</v>
      </c>
      <c r="F35" s="166">
        <v>4.9000000000000004</v>
      </c>
      <c r="G35" s="166">
        <v>5.2</v>
      </c>
      <c r="H35" s="166">
        <v>4.9000000000000004</v>
      </c>
      <c r="I35" s="166">
        <v>4.5999999999999996</v>
      </c>
    </row>
    <row r="36" spans="1:10" ht="18" customHeight="1">
      <c r="B36" s="344" t="s">
        <v>164</v>
      </c>
      <c r="C36" s="352"/>
      <c r="D36" s="165">
        <v>89.7</v>
      </c>
      <c r="E36" s="165">
        <v>88.6</v>
      </c>
      <c r="F36" s="165">
        <v>86.2</v>
      </c>
      <c r="G36" s="165">
        <v>86.7</v>
      </c>
      <c r="H36" s="165">
        <v>84.5</v>
      </c>
      <c r="I36" s="200">
        <v>85.2</v>
      </c>
    </row>
    <row r="38" spans="1:10" ht="19.5" customHeight="1">
      <c r="B38" s="357" t="s">
        <v>134</v>
      </c>
      <c r="C38" s="357"/>
      <c r="D38" s="141">
        <v>2018</v>
      </c>
      <c r="E38" s="141">
        <v>2019</v>
      </c>
      <c r="F38" s="141">
        <v>2020</v>
      </c>
      <c r="G38" s="141">
        <v>2021</v>
      </c>
      <c r="H38" s="141">
        <v>2022</v>
      </c>
      <c r="I38" s="141">
        <v>2023</v>
      </c>
    </row>
    <row r="39" spans="1:10" ht="18" customHeight="1">
      <c r="A39" s="140"/>
      <c r="B39" s="360" t="s">
        <v>171</v>
      </c>
      <c r="C39" s="360"/>
      <c r="D39" s="201">
        <v>77.400000000000006</v>
      </c>
      <c r="E39" s="201">
        <v>80.099999999999994</v>
      </c>
      <c r="F39" s="203">
        <v>83.7</v>
      </c>
      <c r="G39" s="201">
        <v>80.3</v>
      </c>
      <c r="H39" s="203">
        <v>86.5</v>
      </c>
      <c r="I39" s="255">
        <v>89.3</v>
      </c>
    </row>
    <row r="40" spans="1:10" ht="18" customHeight="1">
      <c r="A40" s="140"/>
      <c r="B40" s="358" t="s">
        <v>170</v>
      </c>
      <c r="C40" s="359"/>
      <c r="D40" s="202">
        <v>26</v>
      </c>
      <c r="E40" s="202">
        <v>23</v>
      </c>
      <c r="F40" s="204">
        <v>19</v>
      </c>
      <c r="G40" s="202">
        <v>19</v>
      </c>
      <c r="H40" s="204">
        <v>15</v>
      </c>
      <c r="I40" s="199">
        <v>18</v>
      </c>
    </row>
    <row r="41" spans="1:10" ht="15" customHeight="1">
      <c r="B41" s="299"/>
      <c r="C41" s="299"/>
      <c r="D41" s="251"/>
      <c r="E41" s="251"/>
      <c r="F41" s="251"/>
      <c r="G41" s="251"/>
      <c r="H41" s="251"/>
      <c r="I41" s="252"/>
    </row>
    <row r="42" spans="1:10" ht="18" customHeight="1">
      <c r="B42" s="357" t="s">
        <v>135</v>
      </c>
      <c r="C42" s="357"/>
      <c r="D42" s="141">
        <v>2018</v>
      </c>
      <c r="E42" s="141">
        <v>2019</v>
      </c>
      <c r="F42" s="141">
        <v>2020</v>
      </c>
      <c r="G42" s="141">
        <v>2021</v>
      </c>
      <c r="H42" s="141">
        <v>2022</v>
      </c>
      <c r="I42" s="141">
        <v>2023</v>
      </c>
      <c r="J42" s="141">
        <v>2024</v>
      </c>
    </row>
    <row r="43" spans="1:10" ht="18" customHeight="1">
      <c r="B43" s="373" t="s">
        <v>162</v>
      </c>
      <c r="C43" s="374"/>
      <c r="D43" s="300" t="s">
        <v>45</v>
      </c>
      <c r="E43" s="243" t="s">
        <v>45</v>
      </c>
      <c r="F43" s="244">
        <v>30.5</v>
      </c>
      <c r="G43" s="245">
        <v>31.8</v>
      </c>
      <c r="H43" s="244">
        <v>33.1</v>
      </c>
      <c r="I43" s="246">
        <v>46.7</v>
      </c>
      <c r="J43" s="246">
        <v>43.6</v>
      </c>
    </row>
    <row r="44" spans="1:10" ht="10" customHeight="1"/>
    <row r="45" spans="1:10" ht="15" customHeight="1">
      <c r="B45" s="301" t="s">
        <v>169</v>
      </c>
    </row>
    <row r="46" spans="1:10" ht="15" customHeight="1">
      <c r="B46" s="301" t="s">
        <v>168</v>
      </c>
    </row>
    <row r="47" spans="1:10" ht="15" customHeight="1">
      <c r="B47" s="301" t="s">
        <v>165</v>
      </c>
    </row>
    <row r="48" spans="1:10" ht="15" customHeight="1">
      <c r="B48" s="301" t="s">
        <v>163</v>
      </c>
    </row>
    <row r="49" spans="2:9" ht="15" customHeight="1">
      <c r="B49" s="301" t="s">
        <v>161</v>
      </c>
    </row>
    <row r="50" spans="2:9" ht="15" customHeight="1">
      <c r="B50" s="301" t="s">
        <v>160</v>
      </c>
    </row>
    <row r="52" spans="2:9" ht="15.5">
      <c r="B52" s="339" t="s">
        <v>136</v>
      </c>
      <c r="C52" s="339"/>
      <c r="D52" s="339"/>
      <c r="E52" s="143"/>
      <c r="F52" s="143"/>
      <c r="G52" s="143"/>
      <c r="H52" s="143"/>
      <c r="I52" s="143"/>
    </row>
    <row r="53" spans="2:9" ht="16.5">
      <c r="B53" s="381" t="s">
        <v>137</v>
      </c>
      <c r="C53" s="381"/>
      <c r="D53" s="381"/>
      <c r="E53" s="142">
        <v>2019</v>
      </c>
      <c r="F53" s="142">
        <v>2020</v>
      </c>
      <c r="G53" s="142">
        <v>2021</v>
      </c>
      <c r="H53" s="142">
        <v>2022</v>
      </c>
      <c r="I53" s="142" t="s">
        <v>179</v>
      </c>
    </row>
    <row r="54" spans="2:9" ht="18" customHeight="1">
      <c r="B54" s="379" t="s">
        <v>159</v>
      </c>
      <c r="C54" s="380"/>
      <c r="D54" s="380"/>
      <c r="E54" s="302">
        <v>96.6</v>
      </c>
      <c r="F54" s="205">
        <v>97.4</v>
      </c>
      <c r="G54" s="205">
        <v>97.7</v>
      </c>
      <c r="H54" s="208">
        <v>98.2</v>
      </c>
      <c r="I54" s="208">
        <v>98.7</v>
      </c>
    </row>
    <row r="55" spans="2:9" ht="18" customHeight="1">
      <c r="B55" s="377" t="s">
        <v>42</v>
      </c>
      <c r="C55" s="378"/>
      <c r="D55" s="378"/>
      <c r="E55" s="303">
        <v>4.5</v>
      </c>
      <c r="F55" s="206">
        <v>5.5</v>
      </c>
      <c r="G55" s="211">
        <v>6.9</v>
      </c>
      <c r="H55" s="209">
        <v>7.3</v>
      </c>
      <c r="I55" s="209">
        <v>7</v>
      </c>
    </row>
    <row r="56" spans="2:9" ht="18" customHeight="1">
      <c r="B56" s="377" t="s">
        <v>43</v>
      </c>
      <c r="C56" s="378"/>
      <c r="D56" s="378"/>
      <c r="E56" s="303">
        <v>866.4</v>
      </c>
      <c r="F56" s="206">
        <v>768.5</v>
      </c>
      <c r="G56" s="212">
        <v>719.6</v>
      </c>
      <c r="H56" s="209">
        <v>817</v>
      </c>
      <c r="I56" s="209">
        <v>940.6</v>
      </c>
    </row>
    <row r="57" spans="2:9" ht="18" customHeight="1">
      <c r="B57" s="377" t="s">
        <v>44</v>
      </c>
      <c r="C57" s="378"/>
      <c r="D57" s="378"/>
      <c r="E57" s="308">
        <v>4117.6000000000004</v>
      </c>
      <c r="F57" s="262">
        <v>4071.1</v>
      </c>
      <c r="G57" s="263">
        <v>4138.1000000000004</v>
      </c>
      <c r="H57" s="264">
        <v>5548.6</v>
      </c>
      <c r="I57" s="264">
        <v>9386.9</v>
      </c>
    </row>
    <row r="58" spans="2:9" ht="18" customHeight="1">
      <c r="B58" s="304" t="s">
        <v>138</v>
      </c>
      <c r="C58" s="375" t="s">
        <v>139</v>
      </c>
      <c r="D58" s="375"/>
      <c r="E58" s="308">
        <v>2572.6999999999998</v>
      </c>
      <c r="F58" s="262">
        <v>2880.1</v>
      </c>
      <c r="G58" s="263">
        <v>3259.1</v>
      </c>
      <c r="H58" s="264">
        <v>4503.3</v>
      </c>
      <c r="I58" s="264">
        <v>7067.6</v>
      </c>
    </row>
    <row r="59" spans="2:9" ht="18" customHeight="1">
      <c r="B59" s="304" t="s">
        <v>140</v>
      </c>
      <c r="C59" s="375" t="s">
        <v>141</v>
      </c>
      <c r="D59" s="375"/>
      <c r="E59" s="303">
        <v>102.6</v>
      </c>
      <c r="F59" s="206">
        <v>111.7</v>
      </c>
      <c r="G59" s="212">
        <v>196.1</v>
      </c>
      <c r="H59" s="209">
        <v>43.3</v>
      </c>
      <c r="I59" s="209">
        <v>296.39999999999998</v>
      </c>
    </row>
    <row r="60" spans="2:9" ht="18" customHeight="1">
      <c r="B60" s="304" t="s">
        <v>142</v>
      </c>
      <c r="C60" s="375" t="s">
        <v>143</v>
      </c>
      <c r="D60" s="375"/>
      <c r="E60" s="303">
        <v>129</v>
      </c>
      <c r="F60" s="206">
        <v>119.1</v>
      </c>
      <c r="G60" s="212">
        <v>107.9</v>
      </c>
      <c r="H60" s="209">
        <v>122.4</v>
      </c>
      <c r="I60" s="209">
        <v>148.19999999999999</v>
      </c>
    </row>
    <row r="61" spans="2:9" ht="18" customHeight="1">
      <c r="B61" s="304" t="s">
        <v>144</v>
      </c>
      <c r="C61" s="375" t="s">
        <v>145</v>
      </c>
      <c r="D61" s="375"/>
      <c r="E61" s="303">
        <v>692.7</v>
      </c>
      <c r="F61" s="206">
        <v>368.6</v>
      </c>
      <c r="G61" s="212">
        <v>106.2</v>
      </c>
      <c r="H61" s="209">
        <v>283.39999999999998</v>
      </c>
      <c r="I61" s="209">
        <v>582.4</v>
      </c>
    </row>
    <row r="62" spans="2:9" ht="18" customHeight="1">
      <c r="B62" s="304" t="s">
        <v>146</v>
      </c>
      <c r="C62" s="375" t="s">
        <v>147</v>
      </c>
      <c r="D62" s="375"/>
      <c r="E62" s="303">
        <v>166.5</v>
      </c>
      <c r="F62" s="206">
        <v>181.3</v>
      </c>
      <c r="G62" s="212">
        <v>35.200000000000003</v>
      </c>
      <c r="H62" s="209">
        <v>62.9</v>
      </c>
      <c r="I62" s="209">
        <v>136.69999999999999</v>
      </c>
    </row>
    <row r="63" spans="2:9" ht="18" customHeight="1">
      <c r="B63" s="305" t="s">
        <v>148</v>
      </c>
      <c r="C63" s="376" t="s">
        <v>149</v>
      </c>
      <c r="D63" s="376"/>
      <c r="E63" s="306">
        <v>454.2</v>
      </c>
      <c r="F63" s="207">
        <v>410.2</v>
      </c>
      <c r="G63" s="213">
        <v>433.6</v>
      </c>
      <c r="H63" s="210">
        <v>533.29999999999995</v>
      </c>
      <c r="I63" s="265">
        <v>1155.7</v>
      </c>
    </row>
    <row r="64" spans="2:9" ht="10" customHeight="1">
      <c r="B64" s="57"/>
      <c r="C64" s="57"/>
      <c r="D64" s="57"/>
      <c r="E64" s="57"/>
      <c r="F64" s="57"/>
      <c r="G64" s="57"/>
      <c r="H64" s="57"/>
    </row>
    <row r="65" spans="2:8" ht="16.5">
      <c r="B65" s="307" t="s">
        <v>158</v>
      </c>
      <c r="C65" s="57"/>
      <c r="D65" s="57"/>
      <c r="E65" s="57"/>
      <c r="F65" s="57"/>
      <c r="G65" s="57"/>
      <c r="H65" s="57"/>
    </row>
    <row r="66" spans="2:8" ht="14.5">
      <c r="B66" s="13" t="s">
        <v>178</v>
      </c>
    </row>
  </sheetData>
  <mergeCells count="42">
    <mergeCell ref="B42:C42"/>
    <mergeCell ref="B43:C43"/>
    <mergeCell ref="C62:D62"/>
    <mergeCell ref="C63:D63"/>
    <mergeCell ref="B55:D55"/>
    <mergeCell ref="B54:D54"/>
    <mergeCell ref="B56:D56"/>
    <mergeCell ref="B57:D57"/>
    <mergeCell ref="B52:D52"/>
    <mergeCell ref="C58:D58"/>
    <mergeCell ref="C59:D59"/>
    <mergeCell ref="C60:D60"/>
    <mergeCell ref="C61:D61"/>
    <mergeCell ref="B53:D53"/>
    <mergeCell ref="B38:C38"/>
    <mergeCell ref="B40:C40"/>
    <mergeCell ref="B39:C39"/>
    <mergeCell ref="B24:C24"/>
    <mergeCell ref="B30:C30"/>
    <mergeCell ref="B31:C31"/>
    <mergeCell ref="B32:C32"/>
    <mergeCell ref="B33:C33"/>
    <mergeCell ref="B34:B35"/>
    <mergeCell ref="B28:C28"/>
    <mergeCell ref="B29:C29"/>
    <mergeCell ref="B25:C25"/>
    <mergeCell ref="B26:C26"/>
    <mergeCell ref="B36:C36"/>
    <mergeCell ref="B4:C4"/>
    <mergeCell ref="B5:C5"/>
    <mergeCell ref="B6:C6"/>
    <mergeCell ref="B7:C7"/>
    <mergeCell ref="B23:C23"/>
    <mergeCell ref="B8:C8"/>
    <mergeCell ref="B10:C10"/>
    <mergeCell ref="B9:C9"/>
    <mergeCell ref="B11:C11"/>
    <mergeCell ref="B12:C12"/>
    <mergeCell ref="B13:C13"/>
    <mergeCell ref="B14:C14"/>
    <mergeCell ref="B15:C15"/>
    <mergeCell ref="B16:C16"/>
  </mergeCells>
  <phoneticPr fontId="19"/>
  <hyperlinks>
    <hyperlink ref="C2" r:id="rId1" xr:uid="{3707422A-6801-4F99-A0EC-4BF467C103EA}"/>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3"/>
  <sheetViews>
    <sheetView showGridLines="0" zoomScale="115" zoomScaleNormal="115" zoomScaleSheetLayoutView="100" zoomScalePageLayoutView="75" workbookViewId="0"/>
  </sheetViews>
  <sheetFormatPr defaultColWidth="9.6640625" defaultRowHeight="14"/>
  <cols>
    <col min="1" max="1" width="2.58203125" style="117" customWidth="1"/>
    <col min="2" max="2" width="2.4140625" style="117" customWidth="1"/>
    <col min="3" max="3" width="18.4140625" style="117" customWidth="1"/>
    <col min="4" max="11" width="7.9140625" style="117" customWidth="1"/>
    <col min="12" max="15" width="5.1640625" style="117" customWidth="1"/>
    <col min="16" max="16" width="7.9140625" style="117" customWidth="1"/>
    <col min="17" max="16384" width="9.6640625" style="117"/>
  </cols>
  <sheetData>
    <row r="1" spans="1:15" ht="18" customHeight="1">
      <c r="A1" s="292" t="s">
        <v>109</v>
      </c>
      <c r="B1" s="115"/>
      <c r="C1" s="115"/>
      <c r="D1" s="115"/>
      <c r="E1" s="115"/>
      <c r="F1" s="115"/>
      <c r="G1" s="116"/>
      <c r="H1" s="116"/>
      <c r="I1" s="116"/>
      <c r="J1" s="116"/>
      <c r="K1" s="116"/>
      <c r="L1" s="116"/>
      <c r="M1" s="116"/>
      <c r="N1" s="116"/>
      <c r="O1" s="116"/>
    </row>
    <row r="2" spans="1:15" ht="53" customHeight="1">
      <c r="A2" s="382" t="s">
        <v>110</v>
      </c>
      <c r="B2" s="382"/>
      <c r="C2" s="382"/>
      <c r="D2" s="382"/>
      <c r="E2" s="382"/>
      <c r="F2" s="382"/>
      <c r="G2" s="382"/>
      <c r="H2" s="382"/>
      <c r="I2" s="382"/>
      <c r="J2" s="382"/>
      <c r="K2" s="382"/>
      <c r="L2" s="118"/>
      <c r="M2" s="118"/>
      <c r="N2" s="118"/>
      <c r="O2" s="118"/>
    </row>
    <row r="3" spans="1:15" ht="101" customHeight="1">
      <c r="A3" s="383" t="s">
        <v>111</v>
      </c>
      <c r="B3" s="384"/>
      <c r="C3" s="384"/>
      <c r="D3" s="384"/>
      <c r="E3" s="384"/>
      <c r="F3" s="384"/>
      <c r="G3" s="384"/>
      <c r="H3" s="384"/>
      <c r="I3" s="384"/>
      <c r="J3" s="384"/>
      <c r="K3" s="384"/>
      <c r="L3" s="116"/>
      <c r="M3" s="116"/>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5.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385" t="s">
        <v>4</v>
      </c>
      <c r="C2" s="333"/>
      <c r="D2" s="333"/>
      <c r="E2" s="333"/>
      <c r="F2" s="334"/>
      <c r="G2" s="385" t="s">
        <v>5</v>
      </c>
      <c r="H2" s="333"/>
      <c r="I2" s="333"/>
      <c r="J2" s="333"/>
      <c r="K2" s="334"/>
      <c r="L2" s="385" t="s">
        <v>6</v>
      </c>
      <c r="M2" s="333"/>
      <c r="N2" s="333"/>
      <c r="O2" s="333"/>
      <c r="P2" s="334"/>
      <c r="Q2" s="386" t="s">
        <v>7</v>
      </c>
      <c r="R2" s="387"/>
      <c r="S2" s="387"/>
      <c r="T2" s="387"/>
      <c r="U2" s="388"/>
      <c r="V2" s="386" t="s">
        <v>40</v>
      </c>
      <c r="W2" s="387"/>
      <c r="X2" s="387"/>
      <c r="Y2" s="387"/>
      <c r="Z2" s="388"/>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2"/>
    </row>
    <row r="34" spans="1:32">
      <c r="A34" s="69"/>
      <c r="B34" s="69"/>
      <c r="C34" s="69"/>
      <c r="D34" s="69"/>
      <c r="E34" s="69"/>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4"/>
    </row>
    <row r="35" spans="1:32">
      <c r="A35" s="69"/>
      <c r="B35" s="69"/>
      <c r="C35" s="69"/>
      <c r="D35" s="69"/>
      <c r="E35" s="69"/>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4"/>
    </row>
    <row r="36" spans="1:32">
      <c r="A36" s="69"/>
      <c r="B36" s="69"/>
      <c r="C36" s="69"/>
      <c r="D36" s="69"/>
      <c r="E36" s="69"/>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4"/>
    </row>
    <row r="37" spans="1:32">
      <c r="A37" s="69"/>
      <c r="B37" s="69"/>
      <c r="C37" s="69"/>
      <c r="D37" s="69"/>
      <c r="E37" s="69"/>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4"/>
    </row>
    <row r="38" spans="1:32">
      <c r="A38" s="69"/>
      <c r="B38" s="69"/>
      <c r="C38" s="69"/>
      <c r="D38" s="69"/>
      <c r="E38" s="69"/>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4"/>
    </row>
    <row r="39" spans="1:32">
      <c r="A39" s="69"/>
      <c r="B39" s="69"/>
      <c r="C39" s="69"/>
      <c r="D39" s="69"/>
      <c r="E39" s="69"/>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4"/>
    </row>
    <row r="40" spans="1:32">
      <c r="A40" s="69"/>
      <c r="B40" s="69"/>
      <c r="C40" s="69"/>
      <c r="D40" s="69"/>
      <c r="E40" s="69"/>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4"/>
    </row>
    <row r="41" spans="1:32">
      <c r="A41" s="69"/>
      <c r="B41" s="69"/>
      <c r="C41" s="69"/>
      <c r="D41" s="69"/>
      <c r="E41" s="69"/>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4"/>
    </row>
    <row r="42" spans="1:32" ht="14.25" customHeight="1">
      <c r="A42" s="70"/>
      <c r="B42" s="70"/>
      <c r="C42" s="70"/>
      <c r="D42" s="70"/>
      <c r="E42" s="70"/>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6"/>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8"/>
    </row>
    <row r="45" spans="1:32" ht="14.25" customHeight="1">
      <c r="A45" s="70"/>
      <c r="B45" s="70"/>
      <c r="C45" s="70"/>
      <c r="D45" s="70"/>
      <c r="E45" s="70"/>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20"/>
    </row>
    <row r="46" spans="1:32" ht="14.25" customHeight="1">
      <c r="A46" s="70"/>
      <c r="B46" s="70"/>
      <c r="C46" s="70"/>
      <c r="D46" s="70"/>
      <c r="E46" s="70"/>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2"/>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IFRS（2015～）</vt:lpstr>
      <vt:lpstr>Consolidated &amp; Each Segment</vt:lpstr>
      <vt:lpstr>【Ref.】Before reclassification</vt:lpstr>
      <vt:lpstr>ESG data</vt:lpstr>
      <vt:lpstr>Change of Accounting Period</vt:lpstr>
      <vt:lpstr>IFRS（2015～） (3)</vt:lpstr>
      <vt:lpstr>'【Ref.】Before reclassification'!Print_Area</vt:lpstr>
      <vt:lpstr>'Change of Accounting Period'!Print_Area</vt:lpstr>
      <vt:lpstr>'Consolidated &amp; Each Segment'!Print_Area</vt:lpstr>
      <vt:lpstr>'IFRS（2015～）'!Print_Area</vt:lpstr>
      <vt:lpstr>'IFRS（2015～）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辻本 力登</cp:lastModifiedBy>
  <cp:lastPrinted>2016-12-25T23:49:43Z</cp:lastPrinted>
  <dcterms:created xsi:type="dcterms:W3CDTF">2013-06-17T04:13:36Z</dcterms:created>
  <dcterms:modified xsi:type="dcterms:W3CDTF">2024-10-17T10:39:47Z</dcterms:modified>
</cp:coreProperties>
</file>